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E:\Copie CLE Nouveau PO\INSTRUCTION ET DDP\Annexes pour demande de pièces\DS\"/>
    </mc:Choice>
  </mc:AlternateContent>
  <xr:revisionPtr revIDLastSave="0" documentId="13_ncr:1_{88EE9D77-B589-4D88-9DC5-C8223C5CAA9C}" xr6:coauthVersionLast="36" xr6:coauthVersionMax="36" xr10:uidLastSave="{00000000-0000-0000-0000-000000000000}"/>
  <bookViews>
    <workbookView xWindow="0" yWindow="0" windowWidth="19200" windowHeight="7845" tabRatio="500" xr2:uid="{00000000-000D-0000-FFFF-FFFF00000000}"/>
  </bookViews>
  <sheets>
    <sheet name="ERD_BSCU 2021" sheetId="4" r:id="rId1"/>
    <sheet name="DETAIL DU BSCU 2021" sheetId="12" r:id="rId2"/>
    <sheet name="ERD_BSCU 2022" sheetId="13" r:id="rId3"/>
    <sheet name="DETAIL DU BSCU 2022" sheetId="15" r:id="rId4"/>
    <sheet name="ERD_BSCU 2023" sheetId="14" r:id="rId5"/>
    <sheet name="DETAIL DU BSCU 2023" sheetId="16" r:id="rId6"/>
    <sheet name="ERD_BSCU globalisé" sheetId="17" r:id="rId7"/>
    <sheet name="TARIFS MOYENS hors BSCU" sheetId="11" r:id="rId8"/>
    <sheet name="BDD_BSCU" sheetId="8" r:id="rId9"/>
  </sheets>
  <externalReferences>
    <externalReference r:id="rId10"/>
  </externalReferences>
  <definedNames>
    <definedName name="_xlnm._FilterDatabase" localSheetId="1" hidden="1">'DETAIL DU BSCU 2021'!$A$13:$S$17</definedName>
    <definedName name="_xlnm._FilterDatabase" localSheetId="3" hidden="1">'DETAIL DU BSCU 2022'!$A$13:$S$17</definedName>
    <definedName name="_xlnm._FilterDatabase" localSheetId="5" hidden="1">'DETAIL DU BSCU 2023'!$A$13:$S$17</definedName>
    <definedName name="ANNEE" localSheetId="1">[1]BDD_BSCU!$C$1:$O$1</definedName>
    <definedName name="ANNEE" localSheetId="3">[1]BDD_BSCU!$C$1:$O$1</definedName>
    <definedName name="ANNEE" localSheetId="5">[1]BDD_BSCU!$C$1:$O$1</definedName>
    <definedName name="ANNEE" localSheetId="6">[1]BDD_BSCU!$C$1:$O$1</definedName>
    <definedName name="ANNEE" localSheetId="7">[1]BDD_BSCU!$C$1:$O$1</definedName>
    <definedName name="ANNEE">BDD_BSCU!$C$1:$O$1</definedName>
    <definedName name="CODIF" localSheetId="1">[1]BDD_BSCU!$B$3:$B$11</definedName>
    <definedName name="CODIF" localSheetId="3">[1]BDD_BSCU!$B$3:$B$11</definedName>
    <definedName name="CODIF" localSheetId="5">[1]BDD_BSCU!$B$3:$B$11</definedName>
    <definedName name="CODIF" localSheetId="6">[1]BDD_BSCU!$B$3:$B$11</definedName>
    <definedName name="CODIF" localSheetId="7">[1]BDD_BSCU!$B$3:$B$11</definedName>
    <definedName name="CODIF">BDD_BSCU!$B$3:$B$11</definedName>
    <definedName name="DRY20_">BDD_BSCU!$C$3:$P$11</definedName>
    <definedName name="REFERENTIEL" localSheetId="1">[1]BDD_BSCU!$C$3:$P$11</definedName>
    <definedName name="REFERENTIEL" localSheetId="3">[1]BDD_BSCU!$C$3:$P$11</definedName>
    <definedName name="REFERENTIEL" localSheetId="5">[1]BDD_BSCU!$C$3:$P$11</definedName>
    <definedName name="REFERENTIEL" localSheetId="6">[1]BDD_BSCU!$C$3:$P$11</definedName>
    <definedName name="REFERENTIEL" localSheetId="7">[1]BDD_BSCU!$C$3:$P$11</definedName>
    <definedName name="REFERENTIEL">BDD_BSCU!$C$3:$P$11</definedName>
    <definedName name="Z_E96C122E_4219_4C09_9665_73D73A7CBEEF_.wvu.FilterData" localSheetId="1" hidden="1">'DETAIL DU BSCU 2021'!$A$13:$S$17</definedName>
    <definedName name="Z_E96C122E_4219_4C09_9665_73D73A7CBEEF_.wvu.FilterData" localSheetId="3" hidden="1">'DETAIL DU BSCU 2022'!$A$13:$S$17</definedName>
    <definedName name="Z_E96C122E_4219_4C09_9665_73D73A7CBEEF_.wvu.FilterData" localSheetId="5" hidden="1">'DETAIL DU BSCU 2023'!$A$13:$S$17</definedName>
    <definedName name="Z_E96C122E_4219_4C09_9665_73D73A7CBEEF_.wvu.PrintArea" localSheetId="1" hidden="1">'DETAIL DU BSCU 2021'!$A$1:$S$17</definedName>
    <definedName name="Z_E96C122E_4219_4C09_9665_73D73A7CBEEF_.wvu.PrintArea" localSheetId="3" hidden="1">'DETAIL DU BSCU 2022'!$A$1:$S$17</definedName>
    <definedName name="Z_E96C122E_4219_4C09_9665_73D73A7CBEEF_.wvu.PrintArea" localSheetId="5" hidden="1">'DETAIL DU BSCU 2023'!$A$1:$S$17</definedName>
    <definedName name="_xlnm.Print_Area" localSheetId="1">'DETAIL DU BSCU 2021'!$A$1:$S$17</definedName>
    <definedName name="_xlnm.Print_Area" localSheetId="3">'DETAIL DU BSCU 2022'!$A$1:$S$17</definedName>
    <definedName name="_xlnm.Print_Area" localSheetId="5">'DETAIL DU BSCU 2023'!$A$1:$S$17</definedName>
    <definedName name="_xlnm.Print_Area" localSheetId="6">'ERD_BSCU globalisé'!$A$1:$G$35</definedName>
  </definedNames>
  <calcPr calcId="191028"/>
  <extLst>
    <ext xmlns:x15="http://schemas.microsoft.com/office/spreadsheetml/2010/11/main" uri="{140A7094-0E35-4892-8432-C4D2E57EDEB5}">
      <x15:workbookPr chartTrackingRefBase="1"/>
    </ext>
    <ext xmlns:loext="http://schemas.libreoffice.org/" uri="{7626C862-2A13-11E5-B345-FEFF819CDC9F}">
      <loext:extCalcPr stringRefSyntax="ExcelA1"/>
    </ext>
  </extLst>
</workbook>
</file>

<file path=xl/calcChain.xml><?xml version="1.0" encoding="utf-8"?>
<calcChain xmlns="http://schemas.openxmlformats.org/spreadsheetml/2006/main">
  <c r="I19" i="14" l="1"/>
  <c r="I20" i="14"/>
  <c r="I18" i="14"/>
  <c r="F18" i="14"/>
  <c r="F19" i="14"/>
  <c r="F20" i="14"/>
  <c r="F17" i="14"/>
  <c r="I20" i="4"/>
  <c r="I18" i="4"/>
  <c r="I19" i="4"/>
  <c r="I17" i="4"/>
  <c r="I17" i="13"/>
  <c r="F18" i="13"/>
  <c r="F17" i="13"/>
  <c r="F19" i="13"/>
  <c r="I19" i="13"/>
  <c r="I20" i="13"/>
  <c r="I18" i="13"/>
  <c r="F17" i="4"/>
  <c r="F20" i="4"/>
  <c r="F19" i="4"/>
  <c r="F18" i="4"/>
  <c r="F20" i="13"/>
  <c r="F12" i="13" l="1"/>
  <c r="F21" i="13" l="1"/>
  <c r="L20" i="11" l="1"/>
  <c r="L26" i="11" l="1"/>
  <c r="L29" i="11"/>
  <c r="L27" i="11"/>
  <c r="L19" i="11" l="1"/>
  <c r="B15" i="17"/>
  <c r="G20" i="14" l="1"/>
  <c r="D20" i="14"/>
  <c r="G19" i="14"/>
  <c r="G18" i="14"/>
  <c r="G17" i="14"/>
  <c r="I17" i="14" s="1"/>
  <c r="D17" i="14"/>
  <c r="G16" i="14"/>
  <c r="I16" i="14" s="1"/>
  <c r="D16" i="14"/>
  <c r="F16" i="14" s="1"/>
  <c r="G15" i="14"/>
  <c r="I15" i="14" s="1"/>
  <c r="D15" i="14"/>
  <c r="F15" i="14" s="1"/>
  <c r="G14" i="14"/>
  <c r="I14" i="14" s="1"/>
  <c r="D14" i="14"/>
  <c r="F14" i="14" s="1"/>
  <c r="G13" i="14"/>
  <c r="I13" i="14" s="1"/>
  <c r="D13" i="14"/>
  <c r="F13" i="14" s="1"/>
  <c r="G12" i="14"/>
  <c r="I12" i="14" s="1"/>
  <c r="D12" i="14"/>
  <c r="F12" i="14" s="1"/>
  <c r="G20" i="13"/>
  <c r="D20" i="13"/>
  <c r="G19" i="13"/>
  <c r="G18" i="13"/>
  <c r="G17" i="13"/>
  <c r="D17" i="13"/>
  <c r="G16" i="13"/>
  <c r="I16" i="13" s="1"/>
  <c r="D16" i="13"/>
  <c r="F16" i="13" s="1"/>
  <c r="G15" i="13"/>
  <c r="I15" i="13" s="1"/>
  <c r="D15" i="13"/>
  <c r="F15" i="13" s="1"/>
  <c r="G14" i="13"/>
  <c r="I14" i="13" s="1"/>
  <c r="D14" i="13"/>
  <c r="F14" i="13" s="1"/>
  <c r="G13" i="13"/>
  <c r="I13" i="13" s="1"/>
  <c r="D13" i="13"/>
  <c r="F13" i="13" s="1"/>
  <c r="G12" i="13"/>
  <c r="I12" i="13" s="1"/>
  <c r="D12" i="13"/>
  <c r="D19" i="14"/>
  <c r="D19" i="13"/>
  <c r="D18" i="14"/>
  <c r="D18" i="13"/>
  <c r="N34" i="11"/>
  <c r="M34" i="11"/>
  <c r="L34" i="11"/>
  <c r="N33" i="11"/>
  <c r="M33" i="11"/>
  <c r="L33" i="11"/>
  <c r="N32" i="11"/>
  <c r="M32" i="11"/>
  <c r="L32" i="11"/>
  <c r="N31" i="11"/>
  <c r="M31" i="11"/>
  <c r="L31" i="11"/>
  <c r="N30" i="11"/>
  <c r="M30" i="11"/>
  <c r="L30" i="11"/>
  <c r="N29" i="11"/>
  <c r="M29" i="11"/>
  <c r="N28" i="11"/>
  <c r="M28" i="11"/>
  <c r="L28" i="11"/>
  <c r="N27" i="11"/>
  <c r="M27" i="11"/>
  <c r="N26" i="11"/>
  <c r="M26" i="11"/>
  <c r="N25" i="11"/>
  <c r="M25" i="11"/>
  <c r="L25" i="11"/>
  <c r="N24" i="11"/>
  <c r="M24" i="11"/>
  <c r="L24" i="11"/>
  <c r="N23" i="11"/>
  <c r="M23" i="11"/>
  <c r="L23" i="11"/>
  <c r="N22" i="11"/>
  <c r="M22" i="11"/>
  <c r="L22" i="11"/>
  <c r="N21" i="11"/>
  <c r="M21" i="11"/>
  <c r="L21" i="11"/>
  <c r="N20" i="11"/>
  <c r="M20" i="11"/>
  <c r="N19" i="11"/>
  <c r="M19" i="11"/>
  <c r="F21" i="14" l="1"/>
  <c r="J15" i="14"/>
  <c r="J14" i="14"/>
  <c r="J18" i="14"/>
  <c r="I21" i="14"/>
  <c r="J16" i="14"/>
  <c r="J13" i="14"/>
  <c r="J19" i="14"/>
  <c r="J17" i="14"/>
  <c r="J20" i="14"/>
  <c r="J13" i="13"/>
  <c r="J12" i="14"/>
  <c r="J14" i="13"/>
  <c r="J20" i="13"/>
  <c r="J15" i="13"/>
  <c r="J16" i="13"/>
  <c r="J18" i="13"/>
  <c r="J19" i="13"/>
  <c r="J17" i="13"/>
  <c r="I21" i="13"/>
  <c r="J12" i="13"/>
  <c r="G19" i="4"/>
  <c r="D19" i="4"/>
  <c r="J21" i="14" l="1"/>
  <c r="J21" i="13"/>
  <c r="B13" i="17" s="1"/>
  <c r="J19" i="4"/>
  <c r="J28" i="13" l="1"/>
  <c r="J28" i="14"/>
  <c r="B14" i="17"/>
  <c r="D13" i="4"/>
  <c r="D17" i="4" l="1"/>
  <c r="D18" i="4"/>
  <c r="G18" i="4"/>
  <c r="J18" i="4" l="1"/>
  <c r="G12" i="4" l="1"/>
  <c r="D12" i="4" l="1"/>
  <c r="G17" i="4" l="1"/>
  <c r="G15" i="4"/>
  <c r="D20" i="4"/>
  <c r="D16" i="4"/>
  <c r="F16" i="4" s="1"/>
  <c r="D15" i="4"/>
  <c r="F15" i="4" s="1"/>
  <c r="D14" i="4"/>
  <c r="F14" i="4" s="1"/>
  <c r="G20" i="4"/>
  <c r="G16" i="4"/>
  <c r="G14" i="4"/>
  <c r="F13" i="4"/>
  <c r="G13" i="4"/>
  <c r="F12" i="4"/>
  <c r="I12" i="4" l="1"/>
  <c r="I16" i="4"/>
  <c r="I15" i="4"/>
  <c r="I14" i="4"/>
  <c r="I13" i="4"/>
  <c r="J17" i="4" l="1"/>
  <c r="J14" i="4"/>
  <c r="J15" i="4"/>
  <c r="J20" i="4"/>
  <c r="J16" i="4"/>
  <c r="I21" i="4"/>
  <c r="J12" i="4"/>
  <c r="J13" i="4" l="1"/>
  <c r="F21" i="4"/>
  <c r="J21" i="4" l="1"/>
  <c r="B12" i="17" s="1"/>
  <c r="B18" i="17" s="1"/>
  <c r="J28"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Yvana FUMONT-GUIBOURDIN</author>
  </authors>
  <commentList>
    <comment ref="G13" authorId="0" shapeId="0" xr:uid="{DD30D73C-8625-470B-A873-1AADF4F25BCE}">
      <text>
        <r>
          <rPr>
            <b/>
            <sz val="9"/>
            <color indexed="81"/>
            <rFont val="Tahoma"/>
            <family val="2"/>
          </rPr>
          <t>M: Maritime
A: Aérien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Yvana FUMONT-GUIBOURDIN</author>
  </authors>
  <commentList>
    <comment ref="G13" authorId="0" shapeId="0" xr:uid="{901078C4-51E8-4375-B4A0-F531A5D2B1FD}">
      <text>
        <r>
          <rPr>
            <b/>
            <sz val="9"/>
            <color indexed="81"/>
            <rFont val="Tahoma"/>
            <family val="2"/>
          </rPr>
          <t>M: Maritime
A: Aérien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Yvana FUMONT-GUIBOURDIN</author>
  </authors>
  <commentList>
    <comment ref="G13" authorId="0" shapeId="0" xr:uid="{20E90F2A-B67C-47F0-9324-96BA655C6438}">
      <text>
        <r>
          <rPr>
            <b/>
            <sz val="9"/>
            <color indexed="81"/>
            <rFont val="Tahoma"/>
            <family val="2"/>
          </rPr>
          <t>M: Maritime
A: Aérien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Rosan LAQUITAINE</author>
  </authors>
  <commentList>
    <comment ref="V15" authorId="0" shapeId="0" xr:uid="{48640427-85CF-4BFE-B508-9F502E1C31DE}">
      <text/>
    </comment>
    <comment ref="V18" authorId="0" shapeId="0" xr:uid="{D5FBA619-2E1E-4B61-8BEA-9880AD065B6D}">
      <text>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Yvana FUMONT-GUIBOURDIN</author>
  </authors>
  <commentList>
    <comment ref="E14" authorId="0" shapeId="0" xr:uid="{02F7F78C-5273-426E-8592-9876FA456646}">
      <text>
        <r>
          <rPr>
            <b/>
            <sz val="9"/>
            <color indexed="81"/>
            <rFont val="Tahoma"/>
            <family val="2"/>
          </rPr>
          <t>Indiquer le nom de la Compagnie Maritime</t>
        </r>
      </text>
    </comment>
    <comment ref="H14" authorId="0" shapeId="0" xr:uid="{AC78A281-A9A2-4B07-8DAE-8912A2242C3B}">
      <text>
        <r>
          <rPr>
            <b/>
            <sz val="9"/>
            <color indexed="81"/>
            <rFont val="Tahoma"/>
            <family val="2"/>
          </rPr>
          <t>Indiquer le nom de la Compagnie Maritime</t>
        </r>
      </text>
    </comment>
  </commentList>
</comments>
</file>

<file path=xl/sharedStrings.xml><?xml version="1.0" encoding="utf-8"?>
<sst xmlns="http://schemas.openxmlformats.org/spreadsheetml/2006/main" count="464" uniqueCount="108">
  <si>
    <r>
      <rPr>
        <b/>
        <sz val="20"/>
        <color theme="1"/>
        <rFont val="Calibri"/>
        <family val="2"/>
        <scheme val="minor"/>
      </rPr>
      <t>Plan de financement prévisionnel</t>
    </r>
    <r>
      <rPr>
        <b/>
        <sz val="16"/>
        <color theme="1"/>
        <rFont val="Calibri"/>
        <family val="2"/>
        <scheme val="minor"/>
      </rPr>
      <t xml:space="preserve">
</t>
    </r>
    <r>
      <rPr>
        <b/>
        <sz val="16"/>
        <color rgb="FF0070C0"/>
        <rFont val="Calibri"/>
        <family val="2"/>
        <scheme val="minor"/>
      </rPr>
      <t xml:space="preserve">P01 RUP - OS 1.1.3 - TA1.1.3.7 RUP : Aide au fret 
     (Compensation des éventuels surcoûts liés au défit d'accessibilité et à la fragmentation territoriale) 
</t>
    </r>
    <r>
      <rPr>
        <b/>
        <sz val="16"/>
        <color theme="1"/>
        <rFont val="Calibri"/>
        <family val="2"/>
        <scheme val="minor"/>
      </rPr>
      <t xml:space="preserve">Programme FEDER 2021-2027  
</t>
    </r>
  </si>
  <si>
    <t>Intitulé de l'opération</t>
  </si>
  <si>
    <t>Bénéficiaire</t>
  </si>
  <si>
    <t>N° de dossier SYNERGIE</t>
  </si>
  <si>
    <t>GPE00</t>
  </si>
  <si>
    <r>
      <t xml:space="preserve">CHOIX DE L'ANNEE      </t>
    </r>
    <r>
      <rPr>
        <b/>
        <sz val="16"/>
        <color rgb="FFFF0000"/>
        <rFont val="Wingdings 3"/>
        <family val="1"/>
        <charset val="2"/>
      </rPr>
      <t>s</t>
    </r>
  </si>
  <si>
    <t>Période de réalisation de l'opération</t>
  </si>
  <si>
    <t>Catégorie des acheminements  couverts  par le BSCU</t>
  </si>
  <si>
    <t>CODIFICATION</t>
  </si>
  <si>
    <t>Unité</t>
  </si>
  <si>
    <t>INTRANTS</t>
  </si>
  <si>
    <t>EXTRANTS</t>
  </si>
  <si>
    <t>MONTANT TOTAL</t>
  </si>
  <si>
    <t xml:space="preserve">Coût unitaire
</t>
  </si>
  <si>
    <t>Nbre</t>
  </si>
  <si>
    <t xml:space="preserve">Montant </t>
  </si>
  <si>
    <t>160- Dépenses de l'opération intégralement couvertes par un coût unitaire</t>
  </si>
  <si>
    <t>DRY20</t>
  </si>
  <si>
    <t>nb TC</t>
  </si>
  <si>
    <t>DRY40 et HC40</t>
  </si>
  <si>
    <t>OT20 et TC20 platef</t>
  </si>
  <si>
    <t>OT40 et TC40 platef</t>
  </si>
  <si>
    <t>TC20 tank</t>
  </si>
  <si>
    <t>GROUP (volume &lt; 15 m3)</t>
  </si>
  <si>
    <t xml:space="preserve">M3 </t>
  </si>
  <si>
    <r>
      <rPr>
        <sz val="12"/>
        <color rgb="FFFF0000"/>
        <rFont val="Cambria"/>
        <family val="1"/>
      </rPr>
      <t>*</t>
    </r>
    <r>
      <rPr>
        <sz val="12"/>
        <color theme="1"/>
        <rFont val="Cambria"/>
        <family val="1"/>
      </rPr>
      <t>GROUP proratisé au tarif DRY20 (volume ≥ 15m3  &lt; 30 m3)</t>
    </r>
  </si>
  <si>
    <r>
      <rPr>
        <sz val="12"/>
        <color rgb="FFFF0000"/>
        <rFont val="Cambria"/>
        <family val="1"/>
      </rPr>
      <t>*</t>
    </r>
    <r>
      <rPr>
        <sz val="12"/>
        <color theme="1"/>
        <rFont val="Cambria"/>
        <family val="1"/>
      </rPr>
      <t>GROUP proratisé au tarif DRY40 (volume &gt; 30 m3  &lt; 60 m3)</t>
    </r>
  </si>
  <si>
    <t>VRAC</t>
  </si>
  <si>
    <t>tonne</t>
  </si>
  <si>
    <t>Catégorie de dépenses intégralement couvert au REEL</t>
  </si>
  <si>
    <t>140- Dépenses de prestations externes</t>
  </si>
  <si>
    <t xml:space="preserve">Coût total des dépenses hors BSCU (le cas échéant)
</t>
  </si>
  <si>
    <r>
      <t xml:space="preserve">Coût total BSCU + Réel 
</t>
    </r>
    <r>
      <rPr>
        <b/>
        <sz val="14"/>
        <color rgb="FFFF0000"/>
        <rFont val="Cambria"/>
        <family val="1"/>
      </rPr>
      <t xml:space="preserve">Attention : le total doit être strictement conforme à la saisie E Synergie </t>
    </r>
  </si>
  <si>
    <t xml:space="preserve">Fait à : </t>
  </si>
  <si>
    <t>ici</t>
  </si>
  <si>
    <t xml:space="preserve">Certifié exact, le </t>
  </si>
  <si>
    <t>Le maître d'ouvrage</t>
  </si>
  <si>
    <t xml:space="preserve">Je certifie sur l’honneur ne pas être en situation de conflit d’intérêt au regard des dépenses présentées. </t>
  </si>
  <si>
    <t>Je certifie l’exactitude du contenu des pièces justificatives que j’ai adressées et atteste connaître les conséquences, y compris pénales, de toute fausse déclaration.</t>
  </si>
  <si>
    <t>( Nom, Qualité, Cachet et Signature )</t>
  </si>
  <si>
    <t>NOM :</t>
  </si>
  <si>
    <t>QUALITE :</t>
  </si>
  <si>
    <t>CACHET :</t>
  </si>
  <si>
    <t xml:space="preserve">Fiche détaillée des acheminements couverts par les BSCU </t>
  </si>
  <si>
    <t xml:space="preserve">Type de bilan </t>
  </si>
  <si>
    <r>
      <t xml:space="preserve">CHOIX DE L'ANNEE      </t>
    </r>
    <r>
      <rPr>
        <b/>
        <sz val="11"/>
        <color rgb="FFFF0000"/>
        <rFont val="Wingdings 3"/>
        <family val="1"/>
        <charset val="2"/>
      </rPr>
      <t>s</t>
    </r>
  </si>
  <si>
    <t>Période conventionnée de l'opération</t>
  </si>
  <si>
    <t>Afin de déterminer le BSCU applicable au titre de la certification des dépenses, la date du transport sera le critère déterminant. Ainsi, un transport réalisé entre le 1er janvier et le 31 décembre de l'année N bénéficiera des montants du BSCU pour l'année N.</t>
  </si>
  <si>
    <t>Période du bilan présenté :</t>
  </si>
  <si>
    <t>A COMPLETER PAR LE MAITRE D'OUVRAGE UNIQUEMENT POUR LES ACHEMINEMENTS COUVERTS PAR LES BSCU (rajouter des lignes si nécessaire)</t>
  </si>
  <si>
    <t>RESERVE AU SERVICE DE CONTRÔLE</t>
  </si>
  <si>
    <t>Numéro</t>
  </si>
  <si>
    <t>Intrant / Extrant</t>
  </si>
  <si>
    <t>Date de départ</t>
  </si>
  <si>
    <t>Lieu d'embarquement</t>
  </si>
  <si>
    <t>Lieu de débarquement</t>
  </si>
  <si>
    <t>Mode de transport</t>
  </si>
  <si>
    <t>N° de conteneur si TC complet ou nom du bateau si groupage et vrac</t>
  </si>
  <si>
    <t>Poids en Tonne</t>
  </si>
  <si>
    <t>Volume 
m3</t>
  </si>
  <si>
    <t>Nombre de containers</t>
  </si>
  <si>
    <t>Nom du fournisseur de transport</t>
  </si>
  <si>
    <t>WAYBILL N°</t>
  </si>
  <si>
    <t>COA N°</t>
  </si>
  <si>
    <t xml:space="preserve">Dépenses écartées </t>
  </si>
  <si>
    <t>BSCU applicable</t>
  </si>
  <si>
    <t>Montant retenu</t>
  </si>
  <si>
    <t>Observations du contrôleur</t>
  </si>
  <si>
    <r>
      <rPr>
        <sz val="11"/>
        <color rgb="FFFF0000"/>
        <rFont val="Calibri"/>
        <family val="2"/>
      </rPr>
      <t>*</t>
    </r>
    <r>
      <rPr>
        <sz val="11"/>
        <color theme="1"/>
        <rFont val="Calibri"/>
        <family val="2"/>
      </rPr>
      <t xml:space="preserve">GROUP proratisé au tarif DRY20 </t>
    </r>
    <r>
      <rPr>
        <sz val="8"/>
        <color theme="1"/>
        <rFont val="Calibri"/>
        <family val="2"/>
      </rPr>
      <t>(volume ≥ 15m3  &lt; 30 m3)</t>
    </r>
  </si>
  <si>
    <r>
      <rPr>
        <sz val="11"/>
        <color rgb="FFFF0000"/>
        <rFont val="Calibri"/>
        <family val="2"/>
      </rPr>
      <t>*</t>
    </r>
    <r>
      <rPr>
        <sz val="11"/>
        <color theme="1"/>
        <rFont val="Calibri"/>
        <family val="2"/>
      </rPr>
      <t xml:space="preserve">GROUP proratisé au tarif DRY40 </t>
    </r>
    <r>
      <rPr>
        <sz val="8"/>
        <color theme="1"/>
        <rFont val="Calibri"/>
        <family val="2"/>
      </rPr>
      <t>(volume &gt; 30 m3  &lt; 60 m3)</t>
    </r>
  </si>
  <si>
    <r>
      <t>Plan de financement globalisé</t>
    </r>
    <r>
      <rPr>
        <b/>
        <sz val="16"/>
        <rFont val="Calibri"/>
        <family val="2"/>
        <scheme val="minor"/>
      </rPr>
      <t xml:space="preserve"> - Programme FEDER 2021-2027  </t>
    </r>
    <r>
      <rPr>
        <b/>
        <sz val="16"/>
        <color rgb="FF0070C0"/>
        <rFont val="Calibri"/>
        <family val="2"/>
        <scheme val="minor"/>
      </rPr>
      <t xml:space="preserve">
P01 RUP - OS 1.1.3 - TA1.1.3.7 RUP : Aide au fret 
     (Compensation des éventuels surcoûts liés au défit d'accessibilité et à la fragmentation territoriale) </t>
    </r>
  </si>
  <si>
    <t>Les calculs de cette annexe sont automatiques.</t>
  </si>
  <si>
    <t>Catégorie par année</t>
  </si>
  <si>
    <t>Coût total des acheminements</t>
  </si>
  <si>
    <t>160- BSCU 2021</t>
  </si>
  <si>
    <t>160- BSCU 2022</t>
  </si>
  <si>
    <t xml:space="preserve"> </t>
  </si>
  <si>
    <t>160- BSCU 2023</t>
  </si>
  <si>
    <t xml:space="preserve">140- Dépenses de prestations externes </t>
  </si>
  <si>
    <t xml:space="preserve">Coût total BSCU + Réel </t>
  </si>
  <si>
    <t xml:space="preserve">TABLEAU RECAPITULATIF DES TARIFS MOYENS DE FRET </t>
  </si>
  <si>
    <t>Attention : A compléter uniquement pour les dépenses au réel hors BSCU</t>
  </si>
  <si>
    <t>Nom du porteur de projet:</t>
  </si>
  <si>
    <t>Intitulé du projet:</t>
  </si>
  <si>
    <t>GROUPAGE</t>
  </si>
  <si>
    <t>Année</t>
  </si>
  <si>
    <t>Nomenclature douanière</t>
  </si>
  <si>
    <t>Désignation de la marchandise</t>
  </si>
  <si>
    <t>Mois d'application du tarif</t>
  </si>
  <si>
    <t xml:space="preserve">COMPAGNIE MARITIME 
…………………………………………….
</t>
  </si>
  <si>
    <t>TARIF MOYEN PAR M3</t>
  </si>
  <si>
    <t>TARIF AU M3</t>
  </si>
  <si>
    <t>Manutention portuaire au départ</t>
  </si>
  <si>
    <t>Fret</t>
  </si>
  <si>
    <t>Manutention portuaire à l'arrivée</t>
  </si>
  <si>
    <t>Compléter ce tableau pour chaque catégorie de produits transportés et joindre la proposition tarifaire de deux transitaires.</t>
  </si>
  <si>
    <r>
      <rPr>
        <b/>
        <u/>
        <sz val="14"/>
        <color rgb="FFFF0000"/>
        <rFont val="Times New Roman"/>
        <family val="1"/>
      </rPr>
      <t>NB</t>
    </r>
    <r>
      <rPr>
        <b/>
        <sz val="14"/>
        <color rgb="FFFF0000"/>
        <rFont val="Times New Roman"/>
        <family val="1"/>
      </rPr>
      <t>: A chaque modification de tarif, le tableau devra être mis à jour.</t>
    </r>
  </si>
  <si>
    <t>prévisionnel</t>
  </si>
  <si>
    <t>INTRANT</t>
  </si>
  <si>
    <t>EXTRANT</t>
  </si>
  <si>
    <t>DRY40 ET HC40</t>
  </si>
  <si>
    <r>
      <t xml:space="preserve">GROUP </t>
    </r>
    <r>
      <rPr>
        <sz val="8"/>
        <color theme="1"/>
        <rFont val="Calibri"/>
        <family val="2"/>
      </rPr>
      <t>(volume &lt; 15 m3)</t>
    </r>
  </si>
  <si>
    <t xml:space="preserve"> -</t>
  </si>
  <si>
    <t>OT20 ET TC20 PLATEF</t>
  </si>
  <si>
    <t>OT40 ET TC40 PLATEF</t>
  </si>
  <si>
    <t>TC20 TANK</t>
  </si>
  <si>
    <r>
      <rPr>
        <sz val="11"/>
        <color rgb="FFFF0000"/>
        <rFont val="Calibri"/>
        <family val="2"/>
      </rPr>
      <t>*</t>
    </r>
    <r>
      <rPr>
        <sz val="11"/>
        <color rgb="FF000000"/>
        <rFont val="Calibri"/>
        <family val="2"/>
        <charset val="1"/>
      </rPr>
      <t xml:space="preserve"> Cas particuliers des groupages
Lorsqu’un bénéficiaire ne peut remplir un container à lui seul, il peut faire appel à un transitaire chargé de regrouper les colis de différentes entreprises ou s’associer directement avec celles-ci pour
constituer un container complet.
Selon les pratiques habituelles de la profession, un bénéficiaire a intérêt à faire appel à un transitaire
pour un volume inférieur à 15 m3. Dans ce cas, l’AG appliquera le BSCU Groupage. Au-delà de 15 m3, l’AG appliquera le BSCU TC DRY Standard (20' ou 40') au prorata du volume occupé dans le container.
Le tarif du groupage proratisé correspond au cout unitaire définit par le calcul suivant : 
- au BSCU TC DRY standard 20' divisé par 30 m3 (volume tc complet)
- ou au BSCU TC DRY standard 40' divisé par 60 m3 (volume tc complet)
Ce cout unitaire obtenu sera multiplié par le volume occupé dans le container. </t>
    </r>
  </si>
  <si>
    <t>N° D'ATTESTATION DE COLISAGE (GROUPAGE)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</si>
</sst>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43" formatCode="_-* #,##0.00\ _€_-;\-* #,##0.00\ _€_-;_-* &quot;-&quot;??\ _€_-;_-@_-"/>
    <numFmt numFmtId="164" formatCode="_-* #,##0.00&quot; €&quot;_-;\-* #,##0.00&quot; €&quot;_-;_-* \-??&quot; €&quot;_-;_-@_-"/>
    <numFmt numFmtId="165" formatCode="_-* #,##0.00\ _€_-;\-* #,##0.00\ _€_-;_-* \-??\ _€_-;_-@_-"/>
    <numFmt numFmtId="166" formatCode="0\ %"/>
    <numFmt numFmtId="167" formatCode="#,##0.00\ &quot;€&quot;"/>
    <numFmt numFmtId="168" formatCode="_-* #,##0.00\ [$€-40C]_-;\-* #,##0.00\ [$€-40C]_-;_-* &quot;-&quot;??\ [$€-40C]_-;_-@_-"/>
    <numFmt numFmtId="169" formatCode="[$-40C]d\ mmmm\ yyyy;@"/>
    <numFmt numFmtId="170" formatCode="0.000"/>
  </numFmts>
  <fonts count="80">
    <font>
      <sz val="11"/>
      <color rgb="FF000000"/>
      <name val="Calibri"/>
      <family val="2"/>
      <charset val="1"/>
    </font>
    <font>
      <sz val="10"/>
      <name val="Arial"/>
      <family val="2"/>
      <charset val="1"/>
    </font>
    <font>
      <b/>
      <sz val="16"/>
      <color rgb="FF000000"/>
      <name val="Calibri"/>
      <family val="2"/>
      <charset val="1"/>
    </font>
    <font>
      <sz val="11"/>
      <color rgb="FF000000"/>
      <name val="Calibri"/>
      <family val="2"/>
      <charset val="1"/>
    </font>
    <font>
      <sz val="9"/>
      <color theme="1"/>
      <name val="Verdana"/>
      <family val="2"/>
    </font>
    <font>
      <b/>
      <sz val="12"/>
      <name val="Times New Roman"/>
      <family val="1"/>
    </font>
    <font>
      <b/>
      <sz val="10"/>
      <name val="Times New Roman"/>
      <family val="1"/>
    </font>
    <font>
      <b/>
      <sz val="14"/>
      <name val="Times New Roman"/>
      <family val="1"/>
    </font>
    <font>
      <b/>
      <sz val="9"/>
      <color indexed="81"/>
      <name val="Tahoma"/>
      <family val="2"/>
    </font>
    <font>
      <sz val="11"/>
      <color theme="1"/>
      <name val="Calibri"/>
      <family val="2"/>
      <charset val="1"/>
    </font>
    <font>
      <b/>
      <sz val="18"/>
      <color theme="1"/>
      <name val="Calibri"/>
      <family val="2"/>
      <scheme val="minor"/>
    </font>
    <font>
      <b/>
      <sz val="16"/>
      <color theme="1"/>
      <name val="Calibri"/>
      <family val="2"/>
      <scheme val="minor"/>
    </font>
    <font>
      <sz val="16"/>
      <color rgb="FF000000"/>
      <name val="Calibri"/>
      <family val="2"/>
    </font>
    <font>
      <b/>
      <sz val="11"/>
      <color theme="0"/>
      <name val="Calibri"/>
      <family val="2"/>
    </font>
    <font>
      <sz val="11"/>
      <color theme="1"/>
      <name val="Times New Roman"/>
      <family val="1"/>
    </font>
    <font>
      <u/>
      <sz val="11"/>
      <color theme="1"/>
      <name val="Times New Roman"/>
      <family val="1"/>
    </font>
    <font>
      <b/>
      <sz val="11"/>
      <color theme="1"/>
      <name val="Times New Roman"/>
      <family val="1"/>
    </font>
    <font>
      <b/>
      <sz val="11"/>
      <color rgb="FFFF0000"/>
      <name val="Calibri"/>
      <family val="2"/>
    </font>
    <font>
      <b/>
      <sz val="14"/>
      <name val="Cambria"/>
      <family val="1"/>
    </font>
    <font>
      <b/>
      <sz val="14"/>
      <color rgb="FFFF0000"/>
      <name val="Times New Roman"/>
      <family val="1"/>
    </font>
    <font>
      <b/>
      <sz val="14"/>
      <color theme="1"/>
      <name val="Times New Roman"/>
      <family val="1"/>
    </font>
    <font>
      <b/>
      <u/>
      <sz val="14"/>
      <color rgb="FFFF0000"/>
      <name val="Times New Roman"/>
      <family val="1"/>
    </font>
    <font>
      <sz val="14"/>
      <color rgb="FF000000"/>
      <name val="Calibri"/>
      <family val="2"/>
      <charset val="1"/>
    </font>
    <font>
      <b/>
      <sz val="20"/>
      <color theme="1"/>
      <name val="Calibri"/>
      <family val="2"/>
      <scheme val="minor"/>
    </font>
    <font>
      <b/>
      <sz val="14"/>
      <color rgb="FFFF0000"/>
      <name val="Cambria"/>
      <family val="1"/>
    </font>
    <font>
      <b/>
      <sz val="16"/>
      <color rgb="FF0070C0"/>
      <name val="Calibri"/>
      <family val="2"/>
      <scheme val="minor"/>
    </font>
    <font>
      <b/>
      <sz val="14"/>
      <color theme="1"/>
      <name val="Cambria"/>
      <family val="1"/>
    </font>
    <font>
      <b/>
      <sz val="14"/>
      <color theme="0"/>
      <name val="Cambria"/>
      <family val="1"/>
    </font>
    <font>
      <sz val="16"/>
      <color rgb="FF000000"/>
      <name val="Cambria"/>
      <family val="1"/>
      <scheme val="major"/>
    </font>
    <font>
      <sz val="11"/>
      <color rgb="FF000000"/>
      <name val="Cambria"/>
      <family val="1"/>
      <scheme val="major"/>
    </font>
    <font>
      <sz val="14"/>
      <color rgb="FF000000"/>
      <name val="Cambria"/>
      <family val="1"/>
      <scheme val="major"/>
    </font>
    <font>
      <sz val="18"/>
      <color rgb="FF000000"/>
      <name val="Cambria"/>
      <family val="1"/>
      <scheme val="major"/>
    </font>
    <font>
      <b/>
      <sz val="16"/>
      <color rgb="FF000000"/>
      <name val="Cambria"/>
      <family val="1"/>
      <scheme val="major"/>
    </font>
    <font>
      <b/>
      <sz val="16"/>
      <color theme="0"/>
      <name val="Cambria"/>
      <family val="1"/>
      <scheme val="major"/>
    </font>
    <font>
      <b/>
      <sz val="16"/>
      <color rgb="FFFF0000"/>
      <name val="Wingdings 3"/>
      <family val="1"/>
      <charset val="2"/>
    </font>
    <font>
      <sz val="14"/>
      <color theme="1"/>
      <name val="Cambria"/>
      <family val="1"/>
    </font>
    <font>
      <b/>
      <sz val="14"/>
      <color rgb="FF002060"/>
      <name val="Cambria"/>
      <family val="1"/>
    </font>
    <font>
      <sz val="14"/>
      <color theme="1"/>
      <name val="Verdana"/>
      <family val="2"/>
    </font>
    <font>
      <sz val="12"/>
      <color rgb="FF000000"/>
      <name val="Cambria"/>
      <family val="1"/>
      <scheme val="major"/>
    </font>
    <font>
      <sz val="8"/>
      <color theme="1"/>
      <name val="Calibri"/>
      <family val="2"/>
    </font>
    <font>
      <sz val="11"/>
      <color rgb="FFFF0000"/>
      <name val="Calibri"/>
      <family val="2"/>
    </font>
    <font>
      <sz val="11"/>
      <color rgb="FF000000"/>
      <name val="Calibri"/>
      <family val="2"/>
    </font>
    <font>
      <sz val="11"/>
      <color theme="1"/>
      <name val="Calibri"/>
      <family val="2"/>
    </font>
    <font>
      <b/>
      <sz val="16"/>
      <name val="Times New Roman"/>
      <family val="1"/>
    </font>
    <font>
      <sz val="9"/>
      <color indexed="81"/>
      <name val="Tahoma"/>
      <family val="2"/>
    </font>
    <font>
      <sz val="12"/>
      <color theme="1"/>
      <name val="Cambria"/>
      <family val="1"/>
    </font>
    <font>
      <sz val="12"/>
      <color rgb="FFFF0000"/>
      <name val="Cambria"/>
      <family val="1"/>
    </font>
    <font>
      <b/>
      <sz val="12"/>
      <color theme="0"/>
      <name val="Cambria"/>
      <family val="1"/>
    </font>
    <font>
      <b/>
      <sz val="12"/>
      <color rgb="FF000000"/>
      <name val="Cambria"/>
      <family val="1"/>
    </font>
    <font>
      <b/>
      <sz val="24"/>
      <color rgb="FF000000"/>
      <name val="Cambria"/>
      <family val="1"/>
    </font>
    <font>
      <b/>
      <sz val="14"/>
      <color theme="0"/>
      <name val="Calibri"/>
      <family val="2"/>
    </font>
    <font>
      <b/>
      <sz val="12"/>
      <color rgb="FF000000"/>
      <name val="Calibri"/>
      <family val="2"/>
      <charset val="2"/>
    </font>
    <font>
      <b/>
      <sz val="11"/>
      <color rgb="FF000000"/>
      <name val="Calibri"/>
      <family val="2"/>
      <charset val="1"/>
    </font>
    <font>
      <b/>
      <sz val="11"/>
      <color rgb="FFFF0000"/>
      <name val="Wingdings 3"/>
      <family val="1"/>
      <charset val="2"/>
    </font>
    <font>
      <b/>
      <sz val="14"/>
      <color rgb="FF000000"/>
      <name val="Calibri"/>
      <family val="2"/>
      <charset val="2"/>
    </font>
    <font>
      <b/>
      <sz val="16"/>
      <color rgb="FF000000"/>
      <name val="Calibri"/>
      <family val="2"/>
    </font>
    <font>
      <u/>
      <sz val="11"/>
      <color theme="10"/>
      <name val="Calibri"/>
      <family val="2"/>
      <charset val="1"/>
    </font>
    <font>
      <sz val="12"/>
      <color rgb="FF000000"/>
      <name val="Calibri"/>
      <family val="2"/>
      <charset val="1"/>
    </font>
    <font>
      <b/>
      <sz val="14"/>
      <color rgb="FFFF0000"/>
      <name val="Calibri"/>
      <family val="2"/>
    </font>
    <font>
      <b/>
      <sz val="14"/>
      <name val="Calibri"/>
      <family val="2"/>
    </font>
    <font>
      <b/>
      <sz val="12"/>
      <name val="Cambria"/>
      <family val="1"/>
    </font>
    <font>
      <sz val="11"/>
      <name val="Calibri"/>
      <family val="2"/>
    </font>
    <font>
      <sz val="9"/>
      <color rgb="FFFF0000"/>
      <name val="Verdana"/>
      <family val="2"/>
    </font>
    <font>
      <b/>
      <sz val="11"/>
      <color rgb="FFFF0000"/>
      <name val="Calibri"/>
      <family val="2"/>
      <charset val="1"/>
    </font>
    <font>
      <b/>
      <sz val="9"/>
      <color rgb="FFFF0000"/>
      <name val="Verdana"/>
      <family val="2"/>
    </font>
    <font>
      <b/>
      <sz val="16"/>
      <color theme="0"/>
      <name val="Cambria"/>
      <family val="1"/>
    </font>
    <font>
      <b/>
      <sz val="14"/>
      <color rgb="FF000000"/>
      <name val="Cambria"/>
      <family val="1"/>
    </font>
    <font>
      <b/>
      <sz val="12"/>
      <color theme="1"/>
      <name val="Cambria"/>
      <family val="1"/>
    </font>
    <font>
      <b/>
      <sz val="11"/>
      <color theme="1"/>
      <name val="Cambria"/>
      <family val="1"/>
    </font>
    <font>
      <sz val="16"/>
      <color rgb="FF000000"/>
      <name val="Garamond"/>
      <family val="1"/>
    </font>
    <font>
      <sz val="11"/>
      <color rgb="FF000000"/>
      <name val="Garamond"/>
      <family val="1"/>
    </font>
    <font>
      <b/>
      <sz val="14"/>
      <color rgb="FF000000"/>
      <name val="Garamond"/>
      <family val="1"/>
    </font>
    <font>
      <sz val="14"/>
      <color rgb="FF000000"/>
      <name val="Garamond"/>
      <family val="1"/>
    </font>
    <font>
      <sz val="18"/>
      <color rgb="FF000000"/>
      <name val="Garamond"/>
      <family val="1"/>
    </font>
    <font>
      <sz val="12"/>
      <color rgb="FF000000"/>
      <name val="Garamond"/>
      <family val="1"/>
    </font>
    <font>
      <b/>
      <sz val="16"/>
      <name val="Calibri"/>
      <family val="2"/>
      <scheme val="minor"/>
    </font>
    <font>
      <sz val="11"/>
      <color rgb="FF0070C0"/>
      <name val="Calibri"/>
      <family val="2"/>
      <charset val="1"/>
    </font>
    <font>
      <b/>
      <sz val="11"/>
      <color rgb="FF002060"/>
      <name val="Calibri"/>
      <family val="2"/>
    </font>
    <font>
      <b/>
      <sz val="12"/>
      <name val="Calibri"/>
      <family val="2"/>
      <charset val="2"/>
    </font>
    <font>
      <b/>
      <sz val="14"/>
      <name val="Calibri"/>
      <family val="2"/>
      <charset val="2"/>
    </font>
  </fonts>
  <fills count="16">
    <fill>
      <patternFill patternType="none"/>
    </fill>
    <fill>
      <patternFill patternType="gray125"/>
    </fill>
    <fill>
      <patternFill patternType="solid">
        <fgColor theme="3"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bgColor indexed="64"/>
      </patternFill>
    </fill>
    <fill>
      <patternFill patternType="solid">
        <fgColor theme="3" tint="-0.499984740745262"/>
        <bgColor indexed="64"/>
      </patternFill>
    </fill>
    <fill>
      <patternFill patternType="solid">
        <fgColor theme="6" tint="-0.249977111117893"/>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3" tint="0.39994506668294322"/>
        <bgColor indexed="64"/>
      </patternFill>
    </fill>
    <fill>
      <patternFill patternType="solid">
        <fgColor rgb="FF3399FF"/>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rgb="FFFFFF00"/>
        <bgColor indexed="64"/>
      </patternFill>
    </fill>
  </fills>
  <borders count="1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style="thin">
        <color auto="1"/>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theme="3" tint="0.59996337778862885"/>
      </left>
      <right/>
      <top style="medium">
        <color auto="1"/>
      </top>
      <bottom style="thin">
        <color theme="3" tint="0.59996337778862885"/>
      </bottom>
      <diagonal/>
    </border>
    <border>
      <left/>
      <right/>
      <top style="medium">
        <color auto="1"/>
      </top>
      <bottom style="thin">
        <color theme="3" tint="0.59996337778862885"/>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theme="3" tint="0.39994506668294322"/>
      </left>
      <right/>
      <top style="medium">
        <color theme="3" tint="0.39994506668294322"/>
      </top>
      <bottom style="medium">
        <color theme="3" tint="0.39994506668294322"/>
      </bottom>
      <diagonal/>
    </border>
    <border>
      <left/>
      <right/>
      <top style="medium">
        <color theme="3" tint="0.39994506668294322"/>
      </top>
      <bottom style="medium">
        <color theme="3" tint="0.39994506668294322"/>
      </bottom>
      <diagonal/>
    </border>
    <border>
      <left style="thin">
        <color theme="3" tint="0.59996337778862885"/>
      </left>
      <right style="thin">
        <color theme="3" tint="0.59996337778862885"/>
      </right>
      <top/>
      <bottom style="thin">
        <color theme="3" tint="0.59996337778862885"/>
      </bottom>
      <diagonal/>
    </border>
    <border>
      <left style="thin">
        <color theme="3" tint="0.59996337778862885"/>
      </left>
      <right style="thin">
        <color theme="3" tint="0.59996337778862885"/>
      </right>
      <top style="medium">
        <color auto="1"/>
      </top>
      <bottom/>
      <diagonal/>
    </border>
    <border>
      <left style="medium">
        <color theme="1"/>
      </left>
      <right style="medium">
        <color theme="1"/>
      </right>
      <top style="medium">
        <color theme="1"/>
      </top>
      <bottom style="medium">
        <color theme="1"/>
      </bottom>
      <diagonal/>
    </border>
    <border>
      <left style="medium">
        <color theme="1"/>
      </left>
      <right style="medium">
        <color theme="1"/>
      </right>
      <top/>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theme="3" tint="-0.24994659260841701"/>
      </right>
      <top style="thin">
        <color theme="3" tint="0.59996337778862885"/>
      </top>
      <bottom style="thin">
        <color theme="3" tint="0.59996337778862885"/>
      </bottom>
      <diagonal/>
    </border>
    <border>
      <left/>
      <right style="thin">
        <color rgb="FF0070C0"/>
      </right>
      <top style="medium">
        <color theme="3" tint="0.39994506668294322"/>
      </top>
      <bottom style="medium">
        <color theme="3" tint="0.39994506668294322"/>
      </bottom>
      <diagonal/>
    </border>
    <border>
      <left style="medium">
        <color indexed="64"/>
      </left>
      <right style="thin">
        <color theme="3" tint="0.59996337778862885"/>
      </right>
      <top style="medium">
        <color indexed="64"/>
      </top>
      <bottom/>
      <diagonal/>
    </border>
    <border>
      <left style="medium">
        <color indexed="64"/>
      </left>
      <right style="thin">
        <color theme="3" tint="0.59996337778862885"/>
      </right>
      <top/>
      <bottom style="thin">
        <color theme="3" tint="0.59996337778862885"/>
      </bottom>
      <diagonal/>
    </border>
    <border>
      <left style="medium">
        <color theme="3" tint="-0.24994659260841701"/>
      </left>
      <right/>
      <top/>
      <bottom/>
      <diagonal/>
    </border>
    <border>
      <left style="medium">
        <color indexed="64"/>
      </left>
      <right/>
      <top style="medium">
        <color indexed="64"/>
      </top>
      <bottom style="thin">
        <color theme="3" tint="0.59996337778862885"/>
      </bottom>
      <diagonal/>
    </border>
    <border>
      <left style="medium">
        <color indexed="64"/>
      </left>
      <right/>
      <top style="thin">
        <color theme="3" tint="0.59996337778862885"/>
      </top>
      <bottom style="thin">
        <color theme="3" tint="0.59996337778862885"/>
      </bottom>
      <diagonal/>
    </border>
    <border>
      <left/>
      <right style="thick">
        <color theme="3" tint="-0.24994659260841701"/>
      </right>
      <top/>
      <bottom style="medium">
        <color indexed="64"/>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ck">
        <color theme="3" tint="-0.24994659260841701"/>
      </left>
      <right style="medium">
        <color indexed="64"/>
      </right>
      <top style="thin">
        <color theme="4"/>
      </top>
      <bottom style="thin">
        <color theme="4"/>
      </bottom>
      <diagonal/>
    </border>
    <border>
      <left/>
      <right/>
      <top style="thin">
        <color theme="4"/>
      </top>
      <bottom/>
      <diagonal/>
    </border>
    <border>
      <left style="medium">
        <color theme="3" tint="-0.24994659260841701"/>
      </left>
      <right/>
      <top style="thin">
        <color theme="4"/>
      </top>
      <bottom/>
      <diagonal/>
    </border>
    <border>
      <left style="thin">
        <color theme="4"/>
      </left>
      <right style="medium">
        <color indexed="64"/>
      </right>
      <top style="thin">
        <color theme="4"/>
      </top>
      <bottom style="thin">
        <color theme="4"/>
      </bottom>
      <diagonal/>
    </border>
    <border>
      <left/>
      <right style="thin">
        <color theme="3" tint="0.59996337778862885"/>
      </right>
      <top style="medium">
        <color indexed="64"/>
      </top>
      <bottom style="thin">
        <color theme="3" tint="0.59996337778862885"/>
      </bottom>
      <diagonal/>
    </border>
    <border>
      <left style="thin">
        <color theme="3" tint="0.59996337778862885"/>
      </left>
      <right style="thin">
        <color theme="3" tint="0.59996337778862885"/>
      </right>
      <top style="medium">
        <color indexed="64"/>
      </top>
      <bottom style="thin">
        <color theme="3" tint="0.59996337778862885"/>
      </bottom>
      <diagonal/>
    </border>
    <border>
      <left style="thin">
        <color theme="3" tint="0.59996337778862885"/>
      </left>
      <right style="medium">
        <color indexed="64"/>
      </right>
      <top style="medium">
        <color indexed="64"/>
      </top>
      <bottom style="thin">
        <color theme="3" tint="0.59996337778862885"/>
      </bottom>
      <diagonal/>
    </border>
    <border>
      <left style="thin">
        <color theme="3" tint="0.59996337778862885"/>
      </left>
      <right style="medium">
        <color indexed="64"/>
      </right>
      <top style="thin">
        <color theme="3" tint="0.59996337778862885"/>
      </top>
      <bottom style="thin">
        <color theme="3" tint="0.59996337778862885"/>
      </bottom>
      <diagonal/>
    </border>
    <border>
      <left style="medium">
        <color theme="1"/>
      </left>
      <right style="medium">
        <color theme="1"/>
      </right>
      <top style="thin">
        <color theme="1"/>
      </top>
      <bottom style="medium">
        <color indexed="64"/>
      </bottom>
      <diagonal/>
    </border>
    <border>
      <left style="medium">
        <color theme="1"/>
      </left>
      <right style="medium">
        <color theme="1"/>
      </right>
      <top/>
      <bottom style="thin">
        <color theme="1"/>
      </bottom>
      <diagonal/>
    </border>
    <border>
      <left style="medium">
        <color indexed="64"/>
      </left>
      <right/>
      <top/>
      <bottom style="thin">
        <color theme="3" tint="0.59996337778862885"/>
      </bottom>
      <diagonal/>
    </border>
    <border>
      <left style="medium">
        <color rgb="FF00B0F0"/>
      </left>
      <right/>
      <top style="medium">
        <color rgb="FF00B0F0"/>
      </top>
      <bottom style="medium">
        <color rgb="FF00B0F0"/>
      </bottom>
      <diagonal/>
    </border>
    <border>
      <left/>
      <right/>
      <top style="medium">
        <color rgb="FF00B0F0"/>
      </top>
      <bottom style="medium">
        <color rgb="FF00B0F0"/>
      </bottom>
      <diagonal/>
    </border>
    <border>
      <left/>
      <right style="medium">
        <color rgb="FF00B0F0"/>
      </right>
      <top style="medium">
        <color rgb="FF00B0F0"/>
      </top>
      <bottom style="medium">
        <color rgb="FF00B0F0"/>
      </bottom>
      <diagonal/>
    </border>
    <border>
      <left style="thin">
        <color theme="3" tint="0.59996337778862885"/>
      </left>
      <right/>
      <top style="thin">
        <color theme="3" tint="0.59996337778862885"/>
      </top>
      <bottom style="thin">
        <color theme="3" tint="0.59996337778862885"/>
      </bottom>
      <diagonal/>
    </border>
    <border>
      <left/>
      <right/>
      <top style="thin">
        <color theme="3" tint="0.59996337778862885"/>
      </top>
      <bottom style="thin">
        <color theme="3" tint="0.59996337778862885"/>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ck">
        <color theme="3" tint="-0.24994659260841701"/>
      </right>
      <top style="thick">
        <color theme="3" tint="-0.24994659260841701"/>
      </top>
      <bottom style="thick">
        <color theme="3" tint="-0.24994659260841701"/>
      </bottom>
      <diagonal/>
    </border>
    <border>
      <left style="thick">
        <color theme="3" tint="-0.24994659260841701"/>
      </left>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theme="1"/>
      </top>
      <bottom/>
      <diagonal/>
    </border>
    <border>
      <left/>
      <right style="thin">
        <color indexed="64"/>
      </right>
      <top style="medium">
        <color indexed="64"/>
      </top>
      <bottom style="thin">
        <color indexed="64"/>
      </bottom>
      <diagonal/>
    </border>
    <border>
      <left style="thin">
        <color indexed="64"/>
      </left>
      <right style="thin">
        <color indexed="64"/>
      </right>
      <top style="thin">
        <color theme="1"/>
      </top>
      <bottom style="thin">
        <color theme="1"/>
      </bottom>
      <diagonal/>
    </border>
    <border>
      <left style="medium">
        <color indexed="64"/>
      </left>
      <right/>
      <top style="thin">
        <color indexed="64"/>
      </top>
      <bottom/>
      <diagonal/>
    </border>
    <border>
      <left style="thin">
        <color indexed="64"/>
      </left>
      <right style="thin">
        <color indexed="64"/>
      </right>
      <top style="thin">
        <color theme="1"/>
      </top>
      <bottom style="medium">
        <color indexed="64"/>
      </bottom>
      <diagonal/>
    </border>
    <border>
      <left style="thin">
        <color auto="1"/>
      </left>
      <right style="medium">
        <color indexed="64"/>
      </right>
      <top style="medium">
        <color indexed="64"/>
      </top>
      <bottom style="thin">
        <color auto="1"/>
      </bottom>
      <diagonal/>
    </border>
    <border>
      <left style="medium">
        <color indexed="64"/>
      </left>
      <right/>
      <top style="thin">
        <color indexed="64"/>
      </top>
      <bottom style="medium">
        <color indexed="64"/>
      </bottom>
      <diagonal/>
    </border>
    <border>
      <left style="medium">
        <color theme="3" tint="0.39991454817346722"/>
      </left>
      <right/>
      <top/>
      <bottom/>
      <diagonal/>
    </border>
    <border>
      <left style="medium">
        <color theme="3" tint="-0.24994659260841701"/>
      </left>
      <right/>
      <top style="medium">
        <color theme="3" tint="-0.24994659260841701"/>
      </top>
      <bottom style="medium">
        <color theme="3" tint="-0.24994659260841701"/>
      </bottom>
      <diagonal/>
    </border>
    <border>
      <left style="medium">
        <color theme="1"/>
      </left>
      <right style="medium">
        <color theme="1"/>
      </right>
      <top style="medium">
        <color indexed="64"/>
      </top>
      <bottom style="thin">
        <color indexed="64"/>
      </bottom>
      <diagonal/>
    </border>
    <border>
      <left style="medium">
        <color theme="1"/>
      </left>
      <right style="medium">
        <color theme="1"/>
      </right>
      <top/>
      <bottom style="medium">
        <color indexed="64"/>
      </bottom>
      <diagonal/>
    </border>
    <border>
      <left style="thin">
        <color rgb="FFFFFFFF"/>
      </left>
      <right style="thin">
        <color indexed="64"/>
      </right>
      <top style="thin">
        <color rgb="FFFFFFFF"/>
      </top>
      <bottom style="thin">
        <color rgb="FFFFFFFF"/>
      </bottom>
      <diagonal/>
    </border>
    <border>
      <left style="thin">
        <color indexed="64"/>
      </left>
      <right style="thin">
        <color rgb="FFFFFFFF"/>
      </right>
      <top style="thin">
        <color auto="1"/>
      </top>
      <bottom/>
      <diagonal/>
    </border>
    <border>
      <left style="thin">
        <color indexed="64"/>
      </left>
      <right style="thin">
        <color rgb="FFFFFFFF"/>
      </right>
      <top/>
      <bottom/>
      <diagonal/>
    </border>
    <border>
      <left style="thin">
        <color indexed="64"/>
      </left>
      <right style="thin">
        <color indexed="64"/>
      </right>
      <top/>
      <bottom style="thin">
        <color theme="1"/>
      </bottom>
      <diagonal/>
    </border>
    <border>
      <left style="thin">
        <color indexed="64"/>
      </left>
      <right style="medium">
        <color theme="1"/>
      </right>
      <top style="medium">
        <color indexed="64"/>
      </top>
      <bottom style="thin">
        <color indexed="64"/>
      </bottom>
      <diagonal/>
    </border>
    <border>
      <left style="thin">
        <color indexed="64"/>
      </left>
      <right style="medium">
        <color theme="1"/>
      </right>
      <top/>
      <bottom style="medium">
        <color indexed="64"/>
      </bottom>
      <diagonal/>
    </border>
    <border>
      <left style="thin">
        <color indexed="64"/>
      </left>
      <right/>
      <top style="medium">
        <color indexed="64"/>
      </top>
      <bottom style="thin">
        <color indexed="64"/>
      </bottom>
      <diagonal/>
    </border>
  </borders>
  <cellStyleXfs count="9">
    <xf numFmtId="0" fontId="0" fillId="0" borderId="0"/>
    <xf numFmtId="164" fontId="3" fillId="0" borderId="0" applyBorder="0" applyProtection="0"/>
    <xf numFmtId="165" fontId="3" fillId="0" borderId="0" applyBorder="0" applyProtection="0"/>
    <xf numFmtId="164" fontId="3" fillId="0" borderId="0" applyBorder="0" applyProtection="0"/>
    <xf numFmtId="0" fontId="1" fillId="0" borderId="0"/>
    <xf numFmtId="166" fontId="3" fillId="0" borderId="0" applyBorder="0" applyProtection="0"/>
    <xf numFmtId="44" fontId="3" fillId="0" borderId="0" applyFont="0" applyFill="0" applyBorder="0" applyAlignment="0" applyProtection="0"/>
    <xf numFmtId="43" fontId="3" fillId="0" borderId="0" applyFont="0" applyFill="0" applyBorder="0" applyAlignment="0" applyProtection="0"/>
    <xf numFmtId="0" fontId="56" fillId="0" borderId="0" applyNumberFormat="0" applyFill="0" applyBorder="0" applyAlignment="0" applyProtection="0"/>
  </cellStyleXfs>
  <cellXfs count="405">
    <xf numFmtId="0" fontId="0" fillId="0" borderId="0" xfId="0"/>
    <xf numFmtId="0" fontId="0" fillId="0" borderId="0" xfId="0" applyAlignment="1">
      <alignment horizontal="center" vertical="top"/>
    </xf>
    <xf numFmtId="0" fontId="0" fillId="0" borderId="0" xfId="0" applyAlignment="1">
      <alignment vertical="center" wrapText="1"/>
    </xf>
    <xf numFmtId="0" fontId="0" fillId="4" borderId="0" xfId="0" applyFill="1" applyAlignment="1">
      <alignment horizontal="center" vertical="center" wrapText="1"/>
    </xf>
    <xf numFmtId="0" fontId="4" fillId="0" borderId="0" xfId="0" applyFont="1" applyAlignment="1">
      <alignment vertical="center" wrapText="1"/>
    </xf>
    <xf numFmtId="0" fontId="0" fillId="0" borderId="0" xfId="0" applyAlignment="1">
      <alignment wrapText="1"/>
    </xf>
    <xf numFmtId="0" fontId="0" fillId="0" borderId="0" xfId="0" applyAlignment="1">
      <alignment horizontal="center" vertical="top" wrapText="1"/>
    </xf>
    <xf numFmtId="0" fontId="6" fillId="0" borderId="0" xfId="0" applyFont="1"/>
    <xf numFmtId="0" fontId="10" fillId="0" borderId="0" xfId="0" applyFont="1" applyAlignment="1">
      <alignment horizontal="center" vertical="top" wrapText="1"/>
    </xf>
    <xf numFmtId="0" fontId="0" fillId="0" borderId="46" xfId="0" applyBorder="1"/>
    <xf numFmtId="0" fontId="9" fillId="0" borderId="46" xfId="0" applyFont="1" applyBorder="1"/>
    <xf numFmtId="167" fontId="9" fillId="0" borderId="46" xfId="0" applyNumberFormat="1" applyFont="1" applyBorder="1"/>
    <xf numFmtId="0" fontId="0" fillId="0" borderId="47" xfId="0" applyBorder="1"/>
    <xf numFmtId="0" fontId="13" fillId="11" borderId="49" xfId="0" applyFont="1" applyFill="1" applyBorder="1"/>
    <xf numFmtId="0" fontId="13" fillId="11" borderId="48" xfId="0" applyFont="1" applyFill="1" applyBorder="1"/>
    <xf numFmtId="0" fontId="14" fillId="0" borderId="0" xfId="0" applyFont="1"/>
    <xf numFmtId="0" fontId="15" fillId="0" borderId="0" xfId="0" applyFont="1"/>
    <xf numFmtId="0" fontId="7" fillId="0" borderId="0" xfId="0" applyFont="1" applyAlignment="1">
      <alignment horizontal="center"/>
    </xf>
    <xf numFmtId="0" fontId="7" fillId="0" borderId="0" xfId="0" applyFont="1" applyAlignment="1">
      <alignment vertical="center"/>
    </xf>
    <xf numFmtId="0" fontId="5" fillId="0" borderId="0" xfId="0" applyFont="1" applyAlignment="1">
      <alignment vertical="center" wrapText="1"/>
    </xf>
    <xf numFmtId="0" fontId="5" fillId="0" borderId="0" xfId="0" applyFont="1" applyAlignment="1">
      <alignment horizontal="center"/>
    </xf>
    <xf numFmtId="0" fontId="16" fillId="0" borderId="31" xfId="0" applyFont="1" applyBorder="1" applyAlignment="1">
      <alignment horizontal="center" vertical="center"/>
    </xf>
    <xf numFmtId="0" fontId="6" fillId="0" borderId="51" xfId="0" applyFont="1" applyBorder="1"/>
    <xf numFmtId="0" fontId="6" fillId="0" borderId="1" xfId="0" applyFont="1" applyBorder="1" applyAlignment="1">
      <alignment horizontal="center"/>
    </xf>
    <xf numFmtId="0" fontId="6" fillId="0" borderId="21" xfId="0" applyFont="1" applyBorder="1" applyAlignment="1">
      <alignment horizontal="center"/>
    </xf>
    <xf numFmtId="0" fontId="6" fillId="0" borderId="50" xfId="0" applyFont="1" applyBorder="1" applyAlignment="1">
      <alignment horizontal="center"/>
    </xf>
    <xf numFmtId="0" fontId="6" fillId="0" borderId="6" xfId="0" applyFont="1" applyBorder="1" applyAlignment="1">
      <alignment horizontal="center"/>
    </xf>
    <xf numFmtId="0" fontId="16" fillId="0" borderId="3" xfId="0" applyFont="1" applyBorder="1" applyAlignment="1">
      <alignment horizontal="center" vertical="center"/>
    </xf>
    <xf numFmtId="0" fontId="16" fillId="0" borderId="1" xfId="0" applyFont="1" applyBorder="1" applyAlignment="1">
      <alignment horizontal="center" vertical="center"/>
    </xf>
    <xf numFmtId="0" fontId="16" fillId="0" borderId="21" xfId="0" applyFont="1" applyBorder="1" applyAlignment="1">
      <alignment horizontal="center" vertical="center"/>
    </xf>
    <xf numFmtId="0" fontId="16" fillId="10" borderId="3" xfId="0" applyFont="1" applyFill="1" applyBorder="1" applyAlignment="1">
      <alignment horizontal="center" vertical="center"/>
    </xf>
    <xf numFmtId="0" fontId="16" fillId="10" borderId="41" xfId="0" applyFont="1" applyFill="1" applyBorder="1" applyAlignment="1">
      <alignment horizontal="center" vertical="center"/>
    </xf>
    <xf numFmtId="0" fontId="6" fillId="0" borderId="5" xfId="0" applyFont="1" applyBorder="1"/>
    <xf numFmtId="0" fontId="14" fillId="0" borderId="1" xfId="0" applyFont="1" applyBorder="1" applyAlignment="1">
      <alignment horizontal="center"/>
    </xf>
    <xf numFmtId="0" fontId="14" fillId="0" borderId="21" xfId="0" applyFont="1" applyBorder="1" applyAlignment="1">
      <alignment horizontal="center"/>
    </xf>
    <xf numFmtId="0" fontId="14" fillId="0" borderId="50" xfId="0" applyFont="1" applyBorder="1" applyAlignment="1">
      <alignment horizontal="center"/>
    </xf>
    <xf numFmtId="0" fontId="14" fillId="0" borderId="6" xfId="0" applyFont="1" applyBorder="1" applyAlignment="1">
      <alignment horizontal="center"/>
    </xf>
    <xf numFmtId="0" fontId="14" fillId="0" borderId="5" xfId="0" applyFont="1" applyBorder="1"/>
    <xf numFmtId="0" fontId="6" fillId="0" borderId="50" xfId="0" applyFont="1" applyBorder="1"/>
    <xf numFmtId="0" fontId="6" fillId="0" borderId="1" xfId="0" applyFont="1" applyBorder="1"/>
    <xf numFmtId="0" fontId="6" fillId="0" borderId="21" xfId="0" applyFont="1" applyBorder="1"/>
    <xf numFmtId="0" fontId="6" fillId="0" borderId="6" xfId="0" applyFont="1" applyBorder="1"/>
    <xf numFmtId="0" fontId="14" fillId="0" borderId="14" xfId="0" applyFont="1" applyBorder="1"/>
    <xf numFmtId="0" fontId="14" fillId="0" borderId="24" xfId="0" applyFont="1" applyBorder="1" applyAlignment="1">
      <alignment horizontal="center"/>
    </xf>
    <xf numFmtId="0" fontId="14" fillId="0" borderId="14" xfId="0" applyFont="1" applyBorder="1" applyAlignment="1">
      <alignment horizontal="center"/>
    </xf>
    <xf numFmtId="0" fontId="14" fillId="0" borderId="33" xfId="0" applyFont="1" applyBorder="1" applyAlignment="1">
      <alignment horizontal="center"/>
    </xf>
    <xf numFmtId="0" fontId="6" fillId="0" borderId="52" xfId="0" applyFont="1" applyBorder="1"/>
    <xf numFmtId="0" fontId="6" fillId="0" borderId="53" xfId="0" applyFont="1" applyBorder="1"/>
    <xf numFmtId="0" fontId="6" fillId="0" borderId="54" xfId="0" applyFont="1" applyBorder="1"/>
    <xf numFmtId="0" fontId="6" fillId="0" borderId="55" xfId="0" applyFont="1" applyBorder="1"/>
    <xf numFmtId="0" fontId="16" fillId="0" borderId="56" xfId="0" applyFont="1" applyBorder="1" applyAlignment="1">
      <alignment horizontal="center" vertical="center"/>
    </xf>
    <xf numFmtId="0" fontId="16" fillId="0" borderId="53" xfId="0" applyFont="1" applyBorder="1" applyAlignment="1">
      <alignment horizontal="center" vertical="center"/>
    </xf>
    <xf numFmtId="0" fontId="16" fillId="0" borderId="54" xfId="0" applyFont="1" applyBorder="1" applyAlignment="1">
      <alignment horizontal="center" vertical="center"/>
    </xf>
    <xf numFmtId="0" fontId="16" fillId="0" borderId="37" xfId="0" applyFont="1" applyBorder="1" applyAlignment="1">
      <alignment horizontal="center" vertical="center"/>
    </xf>
    <xf numFmtId="0" fontId="16" fillId="10" borderId="56" xfId="0" applyFont="1" applyFill="1" applyBorder="1" applyAlignment="1">
      <alignment horizontal="center" vertical="center"/>
    </xf>
    <xf numFmtId="0" fontId="16" fillId="10" borderId="55" xfId="0" applyFont="1" applyFill="1" applyBorder="1" applyAlignment="1">
      <alignment horizontal="center" vertical="center"/>
    </xf>
    <xf numFmtId="0" fontId="16" fillId="0" borderId="0" xfId="0" applyFont="1" applyAlignment="1">
      <alignment horizontal="center" vertical="center"/>
    </xf>
    <xf numFmtId="0" fontId="17" fillId="0" borderId="0" xfId="0" applyFont="1"/>
    <xf numFmtId="167" fontId="0" fillId="0" borderId="46" xfId="0" applyNumberFormat="1" applyBorder="1"/>
    <xf numFmtId="0" fontId="19" fillId="0" borderId="0" xfId="0" applyFont="1" applyAlignment="1">
      <alignment horizontal="left" vertical="center"/>
    </xf>
    <xf numFmtId="0" fontId="20" fillId="0" borderId="0" xfId="0" applyFont="1" applyAlignment="1">
      <alignment horizontal="center" vertical="center"/>
    </xf>
    <xf numFmtId="0" fontId="19" fillId="0" borderId="0" xfId="0" applyFont="1" applyAlignment="1">
      <alignment vertical="center"/>
    </xf>
    <xf numFmtId="0" fontId="22" fillId="0" borderId="0" xfId="0" applyFont="1"/>
    <xf numFmtId="0" fontId="19" fillId="0" borderId="0" xfId="0" applyFont="1"/>
    <xf numFmtId="0" fontId="28" fillId="0" borderId="20" xfId="0" applyFont="1" applyBorder="1"/>
    <xf numFmtId="0" fontId="29" fillId="0" borderId="20" xfId="0" applyFont="1" applyBorder="1"/>
    <xf numFmtId="0" fontId="29" fillId="0" borderId="19" xfId="0" applyFont="1" applyBorder="1"/>
    <xf numFmtId="0" fontId="31" fillId="0" borderId="24" xfId="0" applyFont="1" applyBorder="1"/>
    <xf numFmtId="0" fontId="31" fillId="0" borderId="22" xfId="0" applyFont="1" applyBorder="1"/>
    <xf numFmtId="0" fontId="29" fillId="0" borderId="0" xfId="0" applyFont="1" applyProtection="1">
      <protection locked="0"/>
    </xf>
    <xf numFmtId="0" fontId="31" fillId="0" borderId="0" xfId="0" applyFont="1"/>
    <xf numFmtId="0" fontId="31" fillId="0" borderId="25" xfId="0" applyFont="1" applyBorder="1"/>
    <xf numFmtId="0" fontId="29" fillId="0" borderId="8" xfId="0" applyFont="1" applyBorder="1" applyProtection="1">
      <protection locked="0"/>
    </xf>
    <xf numFmtId="0" fontId="29" fillId="0" borderId="8" xfId="0" applyFont="1" applyBorder="1"/>
    <xf numFmtId="0" fontId="0" fillId="0" borderId="69" xfId="0" applyBorder="1"/>
    <xf numFmtId="0" fontId="2" fillId="0" borderId="71" xfId="0" applyFont="1" applyBorder="1" applyAlignment="1">
      <alignment horizontal="center" wrapText="1"/>
    </xf>
    <xf numFmtId="0" fontId="27" fillId="5" borderId="9" xfId="0" applyFont="1" applyFill="1" applyBorder="1" applyAlignment="1">
      <alignment horizontal="center" vertical="center" wrapText="1"/>
    </xf>
    <xf numFmtId="0" fontId="27" fillId="5" borderId="14" xfId="0" applyFont="1" applyFill="1" applyBorder="1" applyAlignment="1">
      <alignment horizontal="center" vertical="center" wrapText="1"/>
    </xf>
    <xf numFmtId="0" fontId="35" fillId="10" borderId="11" xfId="0" applyFont="1" applyFill="1" applyBorder="1" applyAlignment="1">
      <alignment vertical="center" wrapText="1"/>
    </xf>
    <xf numFmtId="0" fontId="35" fillId="10" borderId="2" xfId="0" applyFont="1" applyFill="1" applyBorder="1" applyAlignment="1">
      <alignment vertical="center" wrapText="1"/>
    </xf>
    <xf numFmtId="0" fontId="35" fillId="10" borderId="2" xfId="0" applyFont="1" applyFill="1" applyBorder="1" applyAlignment="1">
      <alignment horizontal="center" vertical="center" wrapText="1"/>
    </xf>
    <xf numFmtId="44" fontId="26" fillId="10" borderId="4" xfId="6" quotePrefix="1" applyFont="1" applyFill="1" applyBorder="1" applyAlignment="1" applyProtection="1">
      <alignment vertical="center" wrapText="1"/>
    </xf>
    <xf numFmtId="44" fontId="26" fillId="10" borderId="10" xfId="6" applyFont="1" applyFill="1" applyBorder="1" applyAlignment="1" applyProtection="1">
      <alignment horizontal="center" vertical="center"/>
    </xf>
    <xf numFmtId="168" fontId="26" fillId="10" borderId="11" xfId="6" quotePrefix="1" applyNumberFormat="1" applyFont="1" applyFill="1" applyBorder="1" applyAlignment="1" applyProtection="1">
      <alignment horizontal="center" vertical="center"/>
    </xf>
    <xf numFmtId="44" fontId="26" fillId="10" borderId="6" xfId="6" applyFont="1" applyFill="1" applyBorder="1" applyAlignment="1" applyProtection="1">
      <alignment horizontal="center" vertical="center" wrapText="1"/>
    </xf>
    <xf numFmtId="0" fontId="35" fillId="10" borderId="5" xfId="0" applyFont="1" applyFill="1" applyBorder="1" applyAlignment="1">
      <alignment vertical="center" wrapText="1"/>
    </xf>
    <xf numFmtId="0" fontId="35" fillId="10" borderId="1" xfId="0" applyFont="1" applyFill="1" applyBorder="1" applyAlignment="1">
      <alignment vertical="center" wrapText="1"/>
    </xf>
    <xf numFmtId="0" fontId="35" fillId="10" borderId="1" xfId="0" applyFont="1" applyFill="1" applyBorder="1" applyAlignment="1">
      <alignment horizontal="center" vertical="center" wrapText="1"/>
    </xf>
    <xf numFmtId="44" fontId="26" fillId="10" borderId="3" xfId="6" quotePrefix="1" applyFont="1" applyFill="1" applyBorder="1" applyAlignment="1" applyProtection="1">
      <alignment vertical="center" wrapText="1"/>
    </xf>
    <xf numFmtId="44" fontId="26" fillId="10" borderId="1" xfId="6" applyFont="1" applyFill="1" applyBorder="1" applyAlignment="1" applyProtection="1">
      <alignment vertical="center" wrapText="1"/>
    </xf>
    <xf numFmtId="0" fontId="27" fillId="5" borderId="16" xfId="0" applyFont="1" applyFill="1" applyBorder="1" applyAlignment="1">
      <alignment vertical="center"/>
    </xf>
    <xf numFmtId="0" fontId="27" fillId="5" borderId="17" xfId="0" applyFont="1" applyFill="1" applyBorder="1" applyAlignment="1">
      <alignment vertical="center" wrapText="1"/>
    </xf>
    <xf numFmtId="4" fontId="27" fillId="5" borderId="17" xfId="0" applyNumberFormat="1" applyFont="1" applyFill="1" applyBorder="1" applyAlignment="1">
      <alignment vertical="center" wrapText="1"/>
    </xf>
    <xf numFmtId="44" fontId="36" fillId="0" borderId="17" xfId="0" applyNumberFormat="1" applyFont="1" applyBorder="1" applyAlignment="1">
      <alignment vertical="center" wrapText="1"/>
    </xf>
    <xf numFmtId="44" fontId="36" fillId="2" borderId="17" xfId="0" applyNumberFormat="1" applyFont="1" applyFill="1" applyBorder="1" applyAlignment="1">
      <alignment vertical="center" wrapText="1"/>
    </xf>
    <xf numFmtId="4" fontId="36" fillId="2" borderId="17" xfId="0" applyNumberFormat="1" applyFont="1" applyFill="1" applyBorder="1" applyAlignment="1">
      <alignment vertical="center" wrapText="1"/>
    </xf>
    <xf numFmtId="44" fontId="36" fillId="0" borderId="36" xfId="0" applyNumberFormat="1" applyFont="1" applyBorder="1" applyAlignment="1">
      <alignment vertical="center" wrapText="1"/>
    </xf>
    <xf numFmtId="0" fontId="37" fillId="0" borderId="0" xfId="0" applyFont="1" applyAlignment="1">
      <alignment vertical="center" wrapText="1"/>
    </xf>
    <xf numFmtId="167" fontId="26" fillId="0" borderId="1" xfId="0" applyNumberFormat="1" applyFont="1" applyBorder="1" applyAlignment="1" applyProtection="1">
      <alignment horizontal="center" vertical="center" wrapText="1"/>
      <protection locked="0"/>
    </xf>
    <xf numFmtId="0" fontId="38" fillId="0" borderId="23" xfId="0" applyFont="1" applyBorder="1" applyProtection="1">
      <protection locked="0"/>
    </xf>
    <xf numFmtId="0" fontId="38" fillId="0" borderId="0" xfId="0" applyFont="1" applyProtection="1">
      <protection locked="0"/>
    </xf>
    <xf numFmtId="0" fontId="38" fillId="0" borderId="8" xfId="0" applyFont="1" applyBorder="1" applyProtection="1">
      <protection locked="0"/>
    </xf>
    <xf numFmtId="0" fontId="38" fillId="0" borderId="20" xfId="0" applyFont="1" applyBorder="1" applyProtection="1">
      <protection locked="0"/>
    </xf>
    <xf numFmtId="0" fontId="38" fillId="0" borderId="20" xfId="0" applyFont="1" applyBorder="1"/>
    <xf numFmtId="44" fontId="36" fillId="13" borderId="1" xfId="0" applyNumberFormat="1" applyFont="1" applyFill="1" applyBorder="1" applyAlignment="1">
      <alignment vertical="center" wrapText="1"/>
    </xf>
    <xf numFmtId="169" fontId="38" fillId="0" borderId="20" xfId="0" applyNumberFormat="1" applyFont="1" applyBorder="1" applyProtection="1">
      <protection locked="0"/>
    </xf>
    <xf numFmtId="0" fontId="27" fillId="5" borderId="0" xfId="0" applyFont="1" applyFill="1" applyAlignment="1">
      <alignment horizontal="center" vertical="center" wrapText="1"/>
    </xf>
    <xf numFmtId="0" fontId="27" fillId="5" borderId="15" xfId="0" applyFont="1" applyFill="1" applyBorder="1" applyAlignment="1">
      <alignment horizontal="center" vertical="center" wrapText="1"/>
    </xf>
    <xf numFmtId="44" fontId="26" fillId="10" borderId="40" xfId="6" applyFont="1" applyFill="1" applyBorder="1" applyAlignment="1" applyProtection="1">
      <alignment horizontal="center" vertical="center" wrapText="1"/>
    </xf>
    <xf numFmtId="44" fontId="26" fillId="10" borderId="41" xfId="6" applyFont="1" applyFill="1" applyBorder="1" applyAlignment="1" applyProtection="1">
      <alignment horizontal="center" vertical="center" wrapText="1"/>
    </xf>
    <xf numFmtId="44" fontId="36" fillId="0" borderId="18" xfId="0" applyNumberFormat="1" applyFont="1" applyBorder="1" applyAlignment="1">
      <alignment vertical="center" wrapText="1"/>
    </xf>
    <xf numFmtId="167" fontId="9" fillId="10" borderId="46" xfId="0" applyNumberFormat="1" applyFont="1" applyFill="1" applyBorder="1"/>
    <xf numFmtId="0" fontId="32" fillId="0" borderId="0" xfId="0" applyFont="1" applyAlignment="1">
      <alignment vertical="center" wrapText="1"/>
    </xf>
    <xf numFmtId="0" fontId="30" fillId="0" borderId="0" xfId="0" applyFont="1" applyAlignment="1">
      <alignment vertical="center" wrapText="1"/>
    </xf>
    <xf numFmtId="0" fontId="32" fillId="0" borderId="0" xfId="0" applyFont="1" applyAlignment="1">
      <alignment vertical="top"/>
    </xf>
    <xf numFmtId="0" fontId="29" fillId="0" borderId="0" xfId="0" applyFont="1"/>
    <xf numFmtId="0" fontId="29" fillId="0" borderId="23" xfId="0" applyFont="1" applyBorder="1"/>
    <xf numFmtId="0" fontId="0" fillId="0" borderId="23" xfId="0" applyBorder="1"/>
    <xf numFmtId="0" fontId="0" fillId="0" borderId="27" xfId="0" applyBorder="1"/>
    <xf numFmtId="0" fontId="0" fillId="0" borderId="26" xfId="0" applyBorder="1"/>
    <xf numFmtId="0" fontId="0" fillId="0" borderId="8" xfId="0" applyBorder="1"/>
    <xf numFmtId="0" fontId="0" fillId="0" borderId="4" xfId="0" applyBorder="1"/>
    <xf numFmtId="0" fontId="14" fillId="0" borderId="31" xfId="0" applyFont="1" applyBorder="1"/>
    <xf numFmtId="0" fontId="6" fillId="0" borderId="51" xfId="0" applyFont="1" applyBorder="1" applyAlignment="1">
      <alignment horizontal="center" vertical="center"/>
    </xf>
    <xf numFmtId="0" fontId="6" fillId="0" borderId="1" xfId="0" applyFont="1" applyBorder="1" applyAlignment="1">
      <alignment horizontal="center" vertical="center"/>
    </xf>
    <xf numFmtId="14" fontId="6" fillId="0" borderId="21" xfId="0" applyNumberFormat="1" applyFont="1" applyBorder="1" applyAlignment="1">
      <alignment horizontal="center" vertical="center"/>
    </xf>
    <xf numFmtId="43" fontId="6" fillId="0" borderId="50" xfId="7" applyFont="1" applyBorder="1" applyAlignment="1">
      <alignment horizontal="center" vertical="center"/>
    </xf>
    <xf numFmtId="43" fontId="6" fillId="4" borderId="21" xfId="7" applyFont="1" applyFill="1" applyBorder="1" applyAlignment="1">
      <alignment horizontal="center" vertical="center"/>
    </xf>
    <xf numFmtId="43" fontId="6" fillId="0" borderId="6" xfId="7" applyFont="1" applyBorder="1" applyAlignment="1">
      <alignment horizontal="center" vertical="center"/>
    </xf>
    <xf numFmtId="43" fontId="16" fillId="0" borderId="3" xfId="7" applyFont="1" applyBorder="1" applyAlignment="1">
      <alignment horizontal="center" vertical="center"/>
    </xf>
    <xf numFmtId="43" fontId="16" fillId="0" borderId="21" xfId="7" applyFont="1" applyBorder="1" applyAlignment="1">
      <alignment horizontal="center" vertical="center"/>
    </xf>
    <xf numFmtId="0" fontId="16" fillId="0" borderId="0" xfId="0" applyFont="1" applyAlignment="1">
      <alignment horizontal="left" vertical="center"/>
    </xf>
    <xf numFmtId="0" fontId="16" fillId="0" borderId="0" xfId="0" applyFont="1" applyAlignment="1">
      <alignment vertical="center"/>
    </xf>
    <xf numFmtId="0" fontId="14" fillId="0" borderId="0" xfId="0" applyFont="1" applyAlignment="1">
      <alignment horizontal="left" vertical="center"/>
    </xf>
    <xf numFmtId="0" fontId="42" fillId="0" borderId="76" xfId="0" applyFont="1" applyBorder="1" applyAlignment="1">
      <alignment vertical="center" wrapText="1"/>
    </xf>
    <xf numFmtId="0" fontId="42" fillId="0" borderId="77" xfId="0" applyFont="1" applyBorder="1" applyAlignment="1">
      <alignment vertical="center" wrapText="1"/>
    </xf>
    <xf numFmtId="0" fontId="45" fillId="10" borderId="1" xfId="0" applyFont="1" applyFill="1" applyBorder="1" applyAlignment="1">
      <alignment vertical="center"/>
    </xf>
    <xf numFmtId="0" fontId="49" fillId="0" borderId="0" xfId="0" applyFont="1" applyAlignment="1">
      <alignment horizontal="center"/>
    </xf>
    <xf numFmtId="0" fontId="52" fillId="0" borderId="0" xfId="0" applyFont="1" applyAlignment="1">
      <alignment horizontal="center" wrapText="1"/>
    </xf>
    <xf numFmtId="0" fontId="55" fillId="0" borderId="86" xfId="0" applyFont="1" applyBorder="1" applyAlignment="1" applyProtection="1">
      <alignment horizontal="center" vertical="top"/>
      <protection locked="0" hidden="1"/>
    </xf>
    <xf numFmtId="0" fontId="56" fillId="0" borderId="0" xfId="8"/>
    <xf numFmtId="0" fontId="50" fillId="0" borderId="0" xfId="0" applyFont="1" applyAlignment="1">
      <alignment horizontal="center" vertical="center" wrapText="1"/>
    </xf>
    <xf numFmtId="0" fontId="57" fillId="0" borderId="0" xfId="0" applyFont="1" applyAlignment="1" applyProtection="1">
      <alignment horizontal="left"/>
      <protection locked="0"/>
    </xf>
    <xf numFmtId="0" fontId="17" fillId="0" borderId="0" xfId="0" applyFont="1" applyAlignment="1">
      <alignment horizontal="center" vertical="center" wrapText="1"/>
    </xf>
    <xf numFmtId="0" fontId="17" fillId="0" borderId="0" xfId="0" applyFont="1" applyAlignment="1">
      <alignment horizontal="center" wrapText="1"/>
    </xf>
    <xf numFmtId="0" fontId="47" fillId="5" borderId="90" xfId="0" applyFont="1" applyFill="1" applyBorder="1" applyAlignment="1">
      <alignment horizontal="center" vertical="center" wrapText="1"/>
    </xf>
    <xf numFmtId="0" fontId="47" fillId="5" borderId="91" xfId="0" applyFont="1" applyFill="1" applyBorder="1" applyAlignment="1">
      <alignment horizontal="center" vertical="center" wrapText="1"/>
    </xf>
    <xf numFmtId="0" fontId="60" fillId="15" borderId="91" xfId="0" applyFont="1" applyFill="1" applyBorder="1" applyAlignment="1">
      <alignment horizontal="center" vertical="center" wrapText="1"/>
    </xf>
    <xf numFmtId="0" fontId="41" fillId="3" borderId="90" xfId="0" applyFont="1" applyFill="1" applyBorder="1" applyAlignment="1">
      <alignment horizontal="center" vertical="center"/>
    </xf>
    <xf numFmtId="0" fontId="42" fillId="3" borderId="91" xfId="0" applyFont="1" applyFill="1" applyBorder="1" applyAlignment="1">
      <alignment horizontal="center" vertical="center" wrapText="1"/>
    </xf>
    <xf numFmtId="0" fontId="42" fillId="0" borderId="91" xfId="0" applyFont="1" applyBorder="1" applyAlignment="1">
      <alignment horizontal="center" vertical="center" wrapText="1"/>
    </xf>
    <xf numFmtId="14" fontId="42" fillId="0" borderId="91" xfId="0" applyNumberFormat="1" applyFont="1" applyBorder="1" applyAlignment="1">
      <alignment horizontal="center" vertical="center" wrapText="1"/>
    </xf>
    <xf numFmtId="0" fontId="41" fillId="0" borderId="91" xfId="0" applyFont="1" applyBorder="1" applyAlignment="1">
      <alignment horizontal="center" vertical="center"/>
    </xf>
    <xf numFmtId="0" fontId="61" fillId="0" borderId="4" xfId="0" applyFont="1" applyBorder="1" applyAlignment="1">
      <alignment horizontal="center" vertical="center"/>
    </xf>
    <xf numFmtId="0" fontId="61" fillId="0" borderId="2" xfId="0" applyFont="1" applyBorder="1" applyAlignment="1">
      <alignment horizontal="center" vertical="center"/>
    </xf>
    <xf numFmtId="0" fontId="41" fillId="0" borderId="0" xfId="0" applyFont="1" applyAlignment="1">
      <alignment horizontal="center"/>
    </xf>
    <xf numFmtId="0" fontId="41" fillId="3" borderId="5" xfId="0" applyFont="1" applyFill="1" applyBorder="1" applyAlignment="1">
      <alignment horizontal="center" vertical="center"/>
    </xf>
    <xf numFmtId="0" fontId="42" fillId="3" borderId="1" xfId="0" applyFont="1" applyFill="1" applyBorder="1" applyAlignment="1">
      <alignment horizontal="center" vertical="center" wrapText="1"/>
    </xf>
    <xf numFmtId="0" fontId="42" fillId="0" borderId="2" xfId="0" applyFont="1" applyBorder="1" applyAlignment="1">
      <alignment horizontal="center" vertical="center" wrapText="1"/>
    </xf>
    <xf numFmtId="14" fontId="42" fillId="0" borderId="1" xfId="0" applyNumberFormat="1" applyFont="1" applyBorder="1" applyAlignment="1">
      <alignment horizontal="center" vertical="center" wrapText="1"/>
    </xf>
    <xf numFmtId="14" fontId="42" fillId="0" borderId="2" xfId="0" applyNumberFormat="1" applyFont="1" applyBorder="1" applyAlignment="1">
      <alignment horizontal="center" vertical="center" wrapText="1"/>
    </xf>
    <xf numFmtId="0" fontId="41" fillId="0" borderId="1" xfId="0" applyFont="1" applyBorder="1" applyAlignment="1">
      <alignment horizontal="center" vertical="center"/>
    </xf>
    <xf numFmtId="0" fontId="61" fillId="0" borderId="3" xfId="0" applyFont="1" applyBorder="1" applyAlignment="1">
      <alignment horizontal="center" vertical="center"/>
    </xf>
    <xf numFmtId="0" fontId="61" fillId="0" borderId="1" xfId="0" applyFont="1" applyBorder="1" applyAlignment="1">
      <alignment horizontal="center" vertical="center"/>
    </xf>
    <xf numFmtId="2" fontId="41" fillId="0" borderId="91" xfId="0" applyNumberFormat="1" applyFont="1" applyBorder="1" applyAlignment="1">
      <alignment horizontal="center" vertical="center"/>
    </xf>
    <xf numFmtId="0" fontId="42" fillId="0" borderId="1" xfId="0" applyFont="1" applyBorder="1" applyAlignment="1">
      <alignment horizontal="center" vertical="center" wrapText="1"/>
    </xf>
    <xf numFmtId="2" fontId="41" fillId="0" borderId="1" xfId="0" applyNumberFormat="1" applyFont="1" applyBorder="1" applyAlignment="1">
      <alignment horizontal="center" vertical="center"/>
    </xf>
    <xf numFmtId="0" fontId="41" fillId="3" borderId="92" xfId="0" applyFont="1" applyFill="1" applyBorder="1" applyAlignment="1">
      <alignment horizontal="center" vertical="center"/>
    </xf>
    <xf numFmtId="0" fontId="45" fillId="3" borderId="93" xfId="0" applyFont="1" applyFill="1" applyBorder="1" applyAlignment="1">
      <alignment vertical="center"/>
    </xf>
    <xf numFmtId="0" fontId="42" fillId="0" borderId="94" xfId="0" applyFont="1" applyBorder="1" applyAlignment="1">
      <alignment horizontal="center" vertical="center" wrapText="1"/>
    </xf>
    <xf numFmtId="0" fontId="41" fillId="0" borderId="2" xfId="0" applyFont="1" applyBorder="1" applyAlignment="1">
      <alignment horizontal="center" vertical="center"/>
    </xf>
    <xf numFmtId="0" fontId="41" fillId="3" borderId="50" xfId="0" applyFont="1" applyFill="1" applyBorder="1" applyAlignment="1">
      <alignment horizontal="center" vertical="center"/>
    </xf>
    <xf numFmtId="0" fontId="45" fillId="3" borderId="95" xfId="0" applyFont="1" applyFill="1" applyBorder="1" applyAlignment="1">
      <alignment vertical="center"/>
    </xf>
    <xf numFmtId="0" fontId="42" fillId="0" borderId="3" xfId="0" applyFont="1" applyBorder="1" applyAlignment="1">
      <alignment horizontal="center" vertical="center" wrapText="1"/>
    </xf>
    <xf numFmtId="0" fontId="41" fillId="3" borderId="96" xfId="0" applyFont="1" applyFill="1" applyBorder="1" applyAlignment="1">
      <alignment horizontal="center" vertical="center"/>
    </xf>
    <xf numFmtId="0" fontId="45" fillId="3" borderId="97" xfId="0" applyFont="1" applyFill="1" applyBorder="1" applyAlignment="1">
      <alignment vertical="center"/>
    </xf>
    <xf numFmtId="0" fontId="42" fillId="0" borderId="27" xfId="0" applyFont="1" applyBorder="1" applyAlignment="1">
      <alignment horizontal="center" vertical="center" wrapText="1"/>
    </xf>
    <xf numFmtId="14" fontId="42" fillId="0" borderId="28" xfId="0" applyNumberFormat="1" applyFont="1" applyBorder="1" applyAlignment="1">
      <alignment horizontal="center" vertical="center" wrapText="1"/>
    </xf>
    <xf numFmtId="0" fontId="41" fillId="0" borderId="28" xfId="0" applyFont="1" applyBorder="1" applyAlignment="1">
      <alignment horizontal="center" vertical="center"/>
    </xf>
    <xf numFmtId="2" fontId="41" fillId="0" borderId="28" xfId="0" applyNumberFormat="1" applyFont="1" applyBorder="1" applyAlignment="1">
      <alignment horizontal="center" vertical="center"/>
    </xf>
    <xf numFmtId="0" fontId="41" fillId="0" borderId="98" xfId="0" applyFont="1" applyBorder="1" applyAlignment="1">
      <alignment horizontal="center" vertical="center"/>
    </xf>
    <xf numFmtId="0" fontId="41" fillId="3" borderId="99" xfId="0" applyFont="1" applyFill="1" applyBorder="1" applyAlignment="1">
      <alignment horizontal="center" vertical="center"/>
    </xf>
    <xf numFmtId="0" fontId="42" fillId="0" borderId="56" xfId="0" applyFont="1" applyBorder="1" applyAlignment="1">
      <alignment horizontal="center" vertical="center" wrapText="1"/>
    </xf>
    <xf numFmtId="14" fontId="42" fillId="0" borderId="53" xfId="0" applyNumberFormat="1" applyFont="1" applyBorder="1" applyAlignment="1">
      <alignment horizontal="center" vertical="center" wrapText="1"/>
    </xf>
    <xf numFmtId="0" fontId="41" fillId="0" borderId="53" xfId="0" applyFont="1" applyBorder="1" applyAlignment="1">
      <alignment horizontal="center" vertical="center"/>
    </xf>
    <xf numFmtId="2" fontId="41" fillId="0" borderId="53" xfId="0" applyNumberFormat="1" applyFont="1" applyBorder="1" applyAlignment="1">
      <alignment horizontal="center" vertical="center"/>
    </xf>
    <xf numFmtId="0" fontId="41" fillId="0" borderId="55" xfId="0" applyFont="1" applyBorder="1" applyAlignment="1">
      <alignment horizontal="center" vertical="center"/>
    </xf>
    <xf numFmtId="0" fontId="41" fillId="3" borderId="51" xfId="0" applyFont="1" applyFill="1" applyBorder="1" applyAlignment="1">
      <alignment horizontal="center" vertical="center"/>
    </xf>
    <xf numFmtId="0" fontId="42" fillId="0" borderId="4" xfId="0" applyFont="1" applyBorder="1" applyAlignment="1">
      <alignment horizontal="center" vertical="center" wrapText="1"/>
    </xf>
    <xf numFmtId="2" fontId="41" fillId="0" borderId="2" xfId="0" applyNumberFormat="1" applyFont="1" applyBorder="1" applyAlignment="1">
      <alignment horizontal="center" vertical="center"/>
    </xf>
    <xf numFmtId="0" fontId="0" fillId="0" borderId="12" xfId="0" applyBorder="1" applyAlignment="1">
      <alignment horizontal="center" vertical="center"/>
    </xf>
    <xf numFmtId="14" fontId="0" fillId="0" borderId="12" xfId="0" applyNumberFormat="1" applyBorder="1" applyAlignment="1">
      <alignment horizontal="center" vertical="center"/>
    </xf>
    <xf numFmtId="2" fontId="0" fillId="0" borderId="12" xfId="0" applyNumberFormat="1" applyBorder="1" applyAlignment="1">
      <alignment horizontal="center" vertical="center"/>
    </xf>
    <xf numFmtId="0" fontId="0" fillId="0" borderId="0" xfId="0" applyAlignment="1">
      <alignment horizontal="center" vertical="center"/>
    </xf>
    <xf numFmtId="14" fontId="0" fillId="0" borderId="0" xfId="0" applyNumberFormat="1" applyAlignment="1">
      <alignment horizontal="center" vertical="center"/>
    </xf>
    <xf numFmtId="2" fontId="0" fillId="0" borderId="0" xfId="0" applyNumberFormat="1" applyAlignment="1">
      <alignment horizontal="center" vertical="center"/>
    </xf>
    <xf numFmtId="14" fontId="0" fillId="0" borderId="0" xfId="0" applyNumberFormat="1"/>
    <xf numFmtId="0" fontId="55" fillId="0" borderId="68" xfId="0" applyFont="1" applyBorder="1" applyAlignment="1" applyProtection="1">
      <alignment horizontal="center" vertical="top"/>
      <protection locked="0" hidden="1"/>
    </xf>
    <xf numFmtId="0" fontId="4" fillId="0" borderId="0" xfId="0" applyFont="1" applyAlignment="1">
      <alignment vertical="center"/>
    </xf>
    <xf numFmtId="43" fontId="62" fillId="0" borderId="0" xfId="0" applyNumberFormat="1" applyFont="1" applyAlignment="1">
      <alignment vertical="center" wrapText="1"/>
    </xf>
    <xf numFmtId="0" fontId="64" fillId="0" borderId="0" xfId="0" applyFont="1" applyAlignment="1">
      <alignment vertical="center" wrapText="1"/>
    </xf>
    <xf numFmtId="10" fontId="48" fillId="0" borderId="0" xfId="0" applyNumberFormat="1" applyFont="1" applyAlignment="1">
      <alignment vertical="center"/>
    </xf>
    <xf numFmtId="167" fontId="67" fillId="0" borderId="0" xfId="0" applyNumberFormat="1" applyFont="1" applyAlignment="1">
      <alignment vertical="center"/>
    </xf>
    <xf numFmtId="167" fontId="67" fillId="0" borderId="0" xfId="0" applyNumberFormat="1" applyFont="1" applyAlignment="1" applyProtection="1">
      <alignment vertical="center"/>
      <protection locked="0"/>
    </xf>
    <xf numFmtId="167" fontId="60" fillId="0" borderId="0" xfId="0" applyNumberFormat="1" applyFont="1" applyAlignment="1">
      <alignment horizontal="right" vertical="center"/>
    </xf>
    <xf numFmtId="167" fontId="68" fillId="0" borderId="0" xfId="0" applyNumberFormat="1" applyFont="1" applyAlignment="1" applyProtection="1">
      <alignment vertical="center"/>
      <protection locked="0"/>
    </xf>
    <xf numFmtId="0" fontId="70" fillId="0" borderId="20" xfId="0" applyFont="1" applyBorder="1"/>
    <xf numFmtId="0" fontId="70" fillId="0" borderId="19" xfId="0" applyFont="1" applyBorder="1"/>
    <xf numFmtId="0" fontId="70" fillId="0" borderId="0" xfId="0" applyFont="1" applyAlignment="1" applyProtection="1">
      <alignment wrapText="1"/>
      <protection locked="0"/>
    </xf>
    <xf numFmtId="0" fontId="70" fillId="0" borderId="0" xfId="0" applyFont="1" applyProtection="1">
      <protection locked="0"/>
    </xf>
    <xf numFmtId="0" fontId="70" fillId="0" borderId="8" xfId="0" applyFont="1" applyBorder="1" applyAlignment="1" applyProtection="1">
      <alignment wrapText="1"/>
      <protection locked="0"/>
    </xf>
    <xf numFmtId="0" fontId="70" fillId="0" borderId="8" xfId="0" applyFont="1" applyBorder="1" applyProtection="1">
      <protection locked="0"/>
    </xf>
    <xf numFmtId="0" fontId="70" fillId="0" borderId="4" xfId="0" applyFont="1" applyBorder="1" applyProtection="1">
      <protection locked="0"/>
    </xf>
    <xf numFmtId="167" fontId="26" fillId="0" borderId="0" xfId="0" applyNumberFormat="1" applyFont="1" applyAlignment="1" applyProtection="1">
      <alignment horizontal="center" vertical="center" wrapText="1"/>
      <protection locked="0"/>
    </xf>
    <xf numFmtId="167" fontId="36" fillId="0" borderId="0" xfId="0" applyNumberFormat="1" applyFont="1" applyAlignment="1">
      <alignment vertical="center" wrapText="1"/>
    </xf>
    <xf numFmtId="0" fontId="65" fillId="0" borderId="0" xfId="0" applyFont="1" applyAlignment="1">
      <alignment horizontal="center" vertical="center" wrapText="1"/>
    </xf>
    <xf numFmtId="0" fontId="26" fillId="0" borderId="0" xfId="0" applyFont="1" applyAlignment="1">
      <alignment horizontal="center" vertical="center" wrapText="1"/>
    </xf>
    <xf numFmtId="0" fontId="65" fillId="0" borderId="24"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24" xfId="0" applyFont="1" applyBorder="1" applyAlignment="1">
      <alignment horizontal="center" vertical="top" wrapText="1"/>
    </xf>
    <xf numFmtId="0" fontId="26" fillId="0" borderId="0" xfId="0" applyFont="1" applyAlignment="1">
      <alignment horizontal="center" vertical="top" wrapText="1"/>
    </xf>
    <xf numFmtId="0" fontId="18" fillId="0" borderId="24" xfId="0" applyFont="1" applyBorder="1" applyAlignment="1">
      <alignment horizontal="center" vertical="center" wrapText="1"/>
    </xf>
    <xf numFmtId="0" fontId="18" fillId="0" borderId="0" xfId="0" applyFont="1" applyAlignment="1">
      <alignment horizontal="center" vertical="center" wrapText="1"/>
    </xf>
    <xf numFmtId="0" fontId="12" fillId="0" borderId="100" xfId="0" applyFont="1" applyBorder="1" applyAlignment="1">
      <alignment vertical="center" wrapText="1"/>
    </xf>
    <xf numFmtId="0" fontId="12" fillId="0" borderId="0" xfId="0" applyFont="1" applyAlignment="1">
      <alignment vertical="center" wrapText="1"/>
    </xf>
    <xf numFmtId="0" fontId="50" fillId="6" borderId="82" xfId="0" applyFont="1" applyFill="1" applyBorder="1" applyAlignment="1">
      <alignment horizontal="center" vertical="center"/>
    </xf>
    <xf numFmtId="0" fontId="50" fillId="6" borderId="82" xfId="0" applyFont="1" applyFill="1" applyBorder="1" applyAlignment="1">
      <alignment horizontal="center" vertical="center" wrapText="1"/>
    </xf>
    <xf numFmtId="0" fontId="2" fillId="0" borderId="101" xfId="0" applyFont="1" applyBorder="1" applyAlignment="1" applyProtection="1">
      <alignment horizontal="center" vertical="center" wrapText="1"/>
      <protection locked="0"/>
    </xf>
    <xf numFmtId="0" fontId="2" fillId="0" borderId="101" xfId="0" applyFont="1" applyBorder="1" applyAlignment="1" applyProtection="1">
      <alignment horizontal="center" vertical="center"/>
      <protection locked="0"/>
    </xf>
    <xf numFmtId="0" fontId="2" fillId="0" borderId="61"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61"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43" fontId="16" fillId="10" borderId="3" xfId="0" applyNumberFormat="1" applyFont="1" applyFill="1" applyBorder="1" applyAlignment="1">
      <alignment horizontal="center" vertical="center"/>
    </xf>
    <xf numFmtId="167" fontId="76" fillId="0" borderId="46" xfId="0" applyNumberFormat="1" applyFont="1" applyBorder="1"/>
    <xf numFmtId="167" fontId="76" fillId="10" borderId="46" xfId="0" applyNumberFormat="1" applyFont="1" applyFill="1" applyBorder="1"/>
    <xf numFmtId="0" fontId="77" fillId="11" borderId="48" xfId="0" applyFont="1" applyFill="1" applyBorder="1"/>
    <xf numFmtId="0" fontId="77" fillId="11" borderId="49" xfId="0" applyFont="1" applyFill="1" applyBorder="1"/>
    <xf numFmtId="0" fontId="63" fillId="0" borderId="0" xfId="0" applyFont="1" applyProtection="1">
      <protection locked="0"/>
    </xf>
    <xf numFmtId="0" fontId="0" fillId="0" borderId="0" xfId="0" applyProtection="1">
      <protection locked="0"/>
    </xf>
    <xf numFmtId="0" fontId="4" fillId="0" borderId="0" xfId="0" applyFont="1" applyAlignment="1" applyProtection="1">
      <alignment vertical="center"/>
      <protection locked="0"/>
    </xf>
    <xf numFmtId="0" fontId="4" fillId="0" borderId="0" xfId="0" applyFont="1" applyAlignment="1" applyProtection="1">
      <alignment vertical="center" wrapText="1"/>
      <protection locked="0"/>
    </xf>
    <xf numFmtId="0" fontId="63" fillId="0" borderId="0" xfId="0" applyFont="1"/>
    <xf numFmtId="167" fontId="26" fillId="10" borderId="21" xfId="0" applyNumberFormat="1" applyFont="1" applyFill="1" applyBorder="1" applyAlignment="1">
      <alignment horizontal="center" vertical="center" wrapText="1"/>
    </xf>
    <xf numFmtId="0" fontId="18" fillId="13" borderId="21" xfId="0" applyFont="1" applyFill="1" applyBorder="1" applyAlignment="1">
      <alignment horizontal="center" vertical="center" wrapText="1"/>
    </xf>
    <xf numFmtId="167" fontId="36" fillId="13" borderId="21" xfId="0" applyNumberFormat="1" applyFont="1" applyFill="1" applyBorder="1" applyAlignment="1">
      <alignment vertical="center" wrapText="1"/>
    </xf>
    <xf numFmtId="0" fontId="69" fillId="0" borderId="20" xfId="0" applyFont="1" applyBorder="1" applyProtection="1">
      <protection locked="0"/>
    </xf>
    <xf numFmtId="0" fontId="69" fillId="0" borderId="20" xfId="0" applyFont="1" applyBorder="1"/>
    <xf numFmtId="0" fontId="70" fillId="0" borderId="23" xfId="0" applyFont="1" applyBorder="1" applyAlignment="1">
      <alignment wrapText="1"/>
    </xf>
    <xf numFmtId="0" fontId="70" fillId="0" borderId="23" xfId="0" applyFont="1" applyBorder="1"/>
    <xf numFmtId="0" fontId="70" fillId="0" borderId="27" xfId="0" applyFont="1" applyBorder="1"/>
    <xf numFmtId="0" fontId="70" fillId="0" borderId="0" xfId="0" applyFont="1"/>
    <xf numFmtId="0" fontId="73" fillId="0" borderId="0" xfId="0" applyFont="1"/>
    <xf numFmtId="0" fontId="73" fillId="0" borderId="25" xfId="0" applyFont="1" applyBorder="1"/>
    <xf numFmtId="0" fontId="70" fillId="0" borderId="8" xfId="0" applyFont="1" applyBorder="1" applyAlignment="1">
      <alignment wrapText="1"/>
    </xf>
    <xf numFmtId="0" fontId="70" fillId="0" borderId="8" xfId="0" applyFont="1" applyBorder="1"/>
    <xf numFmtId="0" fontId="42" fillId="3" borderId="103" xfId="0" applyFont="1" applyFill="1" applyBorder="1" applyAlignment="1">
      <alignment vertical="center" wrapText="1"/>
    </xf>
    <xf numFmtId="0" fontId="42" fillId="3" borderId="102" xfId="0" applyFont="1" applyFill="1" applyBorder="1" applyAlignment="1">
      <alignment vertical="center" wrapText="1"/>
    </xf>
    <xf numFmtId="0" fontId="38" fillId="0" borderId="104" xfId="0" applyFont="1" applyBorder="1" applyProtection="1">
      <protection locked="0"/>
    </xf>
    <xf numFmtId="0" fontId="73" fillId="0" borderId="105" xfId="0" applyFont="1" applyBorder="1"/>
    <xf numFmtId="0" fontId="73" fillId="0" borderId="106" xfId="0" applyFont="1" applyBorder="1"/>
    <xf numFmtId="0" fontId="35" fillId="10" borderId="50" xfId="0" applyFont="1" applyFill="1" applyBorder="1" applyAlignment="1">
      <alignment vertical="center" wrapText="1"/>
    </xf>
    <xf numFmtId="0" fontId="35" fillId="10" borderId="3" xfId="0" applyFont="1" applyFill="1" applyBorder="1" applyAlignment="1">
      <alignment horizontal="center" vertical="center" wrapText="1"/>
    </xf>
    <xf numFmtId="0" fontId="45" fillId="10" borderId="1" xfId="0" applyFont="1" applyFill="1" applyBorder="1" applyAlignment="1">
      <alignment vertical="center" wrapText="1"/>
    </xf>
    <xf numFmtId="0" fontId="42" fillId="3" borderId="91" xfId="0" applyFont="1" applyFill="1" applyBorder="1" applyAlignment="1">
      <alignment vertical="center" wrapText="1"/>
    </xf>
    <xf numFmtId="0" fontId="42" fillId="3" borderId="36" xfId="0" applyFont="1" applyFill="1" applyBorder="1" applyAlignment="1">
      <alignment vertical="center" wrapText="1"/>
    </xf>
    <xf numFmtId="0" fontId="42" fillId="3" borderId="107" xfId="0" applyFont="1" applyFill="1" applyBorder="1" applyAlignment="1">
      <alignment vertical="center" wrapText="1"/>
    </xf>
    <xf numFmtId="0" fontId="42" fillId="3" borderId="108" xfId="0" applyFont="1" applyFill="1" applyBorder="1" applyAlignment="1">
      <alignment vertical="center" wrapText="1"/>
    </xf>
    <xf numFmtId="0" fontId="42" fillId="3" borderId="109" xfId="0" applyFont="1" applyFill="1" applyBorder="1" applyAlignment="1">
      <alignment vertical="center" wrapText="1"/>
    </xf>
    <xf numFmtId="170" fontId="26" fillId="0" borderId="2" xfId="0" applyNumberFormat="1" applyFont="1" applyBorder="1" applyAlignment="1" applyProtection="1">
      <alignment horizontal="center" vertical="center" wrapText="1"/>
      <protection locked="0"/>
    </xf>
    <xf numFmtId="1" fontId="26" fillId="0" borderId="2" xfId="0" applyNumberFormat="1" applyFont="1" applyBorder="1" applyAlignment="1" applyProtection="1">
      <alignment horizontal="center" vertical="center" wrapText="1"/>
      <protection locked="0"/>
    </xf>
    <xf numFmtId="1" fontId="26" fillId="0" borderId="2" xfId="6" applyNumberFormat="1" applyFont="1" applyFill="1" applyBorder="1" applyAlignment="1" applyProtection="1">
      <alignment horizontal="center" vertical="center" wrapText="1"/>
      <protection locked="0"/>
    </xf>
    <xf numFmtId="167" fontId="9" fillId="0" borderId="46" xfId="0" applyNumberFormat="1" applyFont="1" applyFill="1" applyBorder="1" applyAlignment="1">
      <alignment vertical="center"/>
    </xf>
    <xf numFmtId="167" fontId="76" fillId="0" borderId="46" xfId="0" applyNumberFormat="1" applyFont="1" applyFill="1" applyBorder="1" applyAlignment="1">
      <alignment vertical="center"/>
    </xf>
    <xf numFmtId="0" fontId="11" fillId="0" borderId="42" xfId="0" applyFont="1" applyBorder="1" applyAlignment="1">
      <alignment horizontal="center" vertical="center" wrapText="1"/>
    </xf>
    <xf numFmtId="0" fontId="12" fillId="0" borderId="43" xfId="0" applyFont="1" applyBorder="1" applyAlignment="1">
      <alignment horizontal="center" vertical="center" wrapText="1"/>
    </xf>
    <xf numFmtId="0" fontId="12" fillId="0" borderId="58" xfId="0" applyFont="1" applyBorder="1" applyAlignment="1">
      <alignment horizontal="center" vertical="center" wrapText="1"/>
    </xf>
    <xf numFmtId="0" fontId="33" fillId="6" borderId="62" xfId="0" applyFont="1" applyFill="1" applyBorder="1" applyAlignment="1">
      <alignment horizontal="center" vertical="center"/>
    </xf>
    <xf numFmtId="0" fontId="33" fillId="6" borderId="39" xfId="0" applyFont="1" applyFill="1" applyBorder="1" applyAlignment="1">
      <alignment horizontal="center" vertical="center"/>
    </xf>
    <xf numFmtId="0" fontId="33" fillId="6" borderId="63" xfId="0" applyFont="1" applyFill="1" applyBorder="1" applyAlignment="1">
      <alignment horizontal="center" vertical="center"/>
    </xf>
    <xf numFmtId="0" fontId="33" fillId="6" borderId="57" xfId="0" applyFont="1" applyFill="1" applyBorder="1" applyAlignment="1">
      <alignment horizontal="center" vertical="center"/>
    </xf>
    <xf numFmtId="0" fontId="32" fillId="0" borderId="65" xfId="0" applyFont="1" applyBorder="1" applyAlignment="1" applyProtection="1">
      <alignment horizontal="center" vertical="center" wrapText="1"/>
      <protection locked="0"/>
    </xf>
    <xf numFmtId="0" fontId="32" fillId="0" borderId="66" xfId="0" applyFont="1" applyBorder="1" applyAlignment="1" applyProtection="1">
      <alignment horizontal="center" vertical="center" wrapText="1"/>
      <protection locked="0"/>
    </xf>
    <xf numFmtId="0" fontId="32" fillId="0" borderId="67" xfId="0" applyFont="1" applyBorder="1" applyAlignment="1" applyProtection="1">
      <alignment horizontal="center" vertical="center" wrapText="1"/>
      <protection locked="0"/>
    </xf>
    <xf numFmtId="0" fontId="32" fillId="0" borderId="61" xfId="0" applyFont="1" applyBorder="1" applyAlignment="1" applyProtection="1">
      <alignment horizontal="center" vertical="center"/>
      <protection locked="0"/>
    </xf>
    <xf numFmtId="0" fontId="32" fillId="0" borderId="0" xfId="0" applyFont="1" applyAlignment="1" applyProtection="1">
      <alignment horizontal="center" vertical="center"/>
      <protection locked="0"/>
    </xf>
    <xf numFmtId="0" fontId="32" fillId="0" borderId="15" xfId="0" applyFont="1" applyBorder="1" applyAlignment="1" applyProtection="1">
      <alignment horizontal="center" vertical="center"/>
      <protection locked="0"/>
    </xf>
    <xf numFmtId="0" fontId="2" fillId="0" borderId="70" xfId="0" applyFont="1" applyBorder="1" applyAlignment="1" applyProtection="1">
      <alignment horizontal="left" vertical="center"/>
      <protection locked="0"/>
    </xf>
    <xf numFmtId="0" fontId="2" fillId="0" borderId="69" xfId="0" applyFont="1" applyBorder="1" applyAlignment="1" applyProtection="1">
      <alignment horizontal="left" vertical="center"/>
      <protection locked="0"/>
    </xf>
    <xf numFmtId="0" fontId="33" fillId="6" borderId="16" xfId="0" applyFont="1" applyFill="1" applyBorder="1" applyAlignment="1">
      <alignment horizontal="center" vertical="center" wrapText="1"/>
    </xf>
    <xf numFmtId="0" fontId="33" fillId="6" borderId="17" xfId="0" applyFont="1" applyFill="1" applyBorder="1" applyAlignment="1">
      <alignment horizontal="center" vertical="center" wrapText="1"/>
    </xf>
    <xf numFmtId="0" fontId="33" fillId="6" borderId="0" xfId="0" applyFont="1" applyFill="1" applyAlignment="1">
      <alignment horizontal="center" vertical="center" wrapText="1"/>
    </xf>
    <xf numFmtId="0" fontId="33" fillId="6" borderId="64" xfId="0" applyFont="1" applyFill="1" applyBorder="1" applyAlignment="1">
      <alignment horizontal="center" vertical="center" wrapText="1"/>
    </xf>
    <xf numFmtId="0" fontId="27" fillId="8" borderId="73" xfId="0" applyFont="1" applyFill="1" applyBorder="1" applyAlignment="1">
      <alignment horizontal="center" vertical="center" wrapText="1"/>
    </xf>
    <xf numFmtId="0" fontId="27" fillId="5" borderId="74" xfId="0" applyFont="1" applyFill="1" applyBorder="1" applyAlignment="1">
      <alignment horizontal="center" vertical="center" wrapText="1"/>
    </xf>
    <xf numFmtId="0" fontId="27" fillId="5" borderId="75" xfId="0" applyFont="1" applyFill="1" applyBorder="1" applyAlignment="1">
      <alignment horizontal="center" vertical="center" wrapText="1"/>
    </xf>
    <xf numFmtId="0" fontId="27" fillId="7" borderId="38" xfId="0" applyFont="1" applyFill="1" applyBorder="1" applyAlignment="1">
      <alignment horizontal="center" vertical="center" wrapText="1"/>
    </xf>
    <xf numFmtId="0" fontId="27" fillId="7" borderId="39" xfId="0" applyFont="1" applyFill="1" applyBorder="1" applyAlignment="1">
      <alignment horizontal="center" vertical="center" wrapText="1"/>
    </xf>
    <xf numFmtId="0" fontId="27" fillId="7" borderId="72" xfId="0" applyFont="1" applyFill="1" applyBorder="1" applyAlignment="1">
      <alignment horizontal="center" vertical="center" wrapText="1"/>
    </xf>
    <xf numFmtId="0" fontId="27" fillId="5" borderId="59" xfId="0" applyFont="1" applyFill="1" applyBorder="1" applyAlignment="1">
      <alignment horizontal="center" vertical="center" wrapText="1"/>
    </xf>
    <xf numFmtId="0" fontId="27" fillId="5" borderId="60" xfId="0" applyFont="1" applyFill="1" applyBorder="1" applyAlignment="1">
      <alignment horizontal="center" vertical="center" wrapText="1"/>
    </xf>
    <xf numFmtId="0" fontId="27" fillId="5" borderId="45" xfId="0" applyFont="1" applyFill="1" applyBorder="1" applyAlignment="1">
      <alignment horizontal="center" vertical="center" wrapText="1"/>
    </xf>
    <xf numFmtId="0" fontId="27" fillId="5" borderId="44" xfId="0" applyFont="1" applyFill="1" applyBorder="1" applyAlignment="1">
      <alignment horizontal="center" vertical="center" wrapText="1"/>
    </xf>
    <xf numFmtId="0" fontId="30" fillId="0" borderId="1" xfId="0" applyFont="1" applyBorder="1" applyAlignment="1">
      <alignment horizontal="center" vertical="center" wrapText="1"/>
    </xf>
    <xf numFmtId="0" fontId="32" fillId="0" borderId="28" xfId="0" applyFont="1" applyBorder="1" applyAlignment="1">
      <alignment horizontal="center" vertical="top"/>
    </xf>
    <xf numFmtId="0" fontId="27" fillId="5" borderId="1" xfId="0" applyFont="1" applyFill="1" applyBorder="1" applyAlignment="1">
      <alignment horizontal="center" vertical="center" wrapText="1"/>
    </xf>
    <xf numFmtId="0" fontId="26" fillId="10" borderId="1" xfId="0" applyFont="1" applyFill="1" applyBorder="1" applyAlignment="1">
      <alignment horizontal="right" vertical="center" wrapText="1"/>
    </xf>
    <xf numFmtId="0" fontId="18" fillId="13" borderId="1" xfId="0" applyFont="1" applyFill="1" applyBorder="1" applyAlignment="1">
      <alignment horizontal="right" vertical="center" wrapText="1"/>
    </xf>
    <xf numFmtId="0" fontId="32" fillId="0" borderId="1" xfId="0" applyFont="1" applyBorder="1" applyAlignment="1">
      <alignment horizontal="center" vertical="center" wrapText="1"/>
    </xf>
    <xf numFmtId="0" fontId="50" fillId="6" borderId="82" xfId="0" applyFont="1" applyFill="1" applyBorder="1" applyAlignment="1">
      <alignment horizontal="center" vertical="center" wrapText="1"/>
    </xf>
    <xf numFmtId="0" fontId="50" fillId="6" borderId="83" xfId="0" applyFont="1" applyFill="1" applyBorder="1" applyAlignment="1">
      <alignment horizontal="center" vertical="center" wrapText="1"/>
    </xf>
    <xf numFmtId="0" fontId="59" fillId="0" borderId="84" xfId="0" applyFont="1" applyBorder="1" applyAlignment="1">
      <alignment horizontal="center" vertical="center" wrapText="1"/>
    </xf>
    <xf numFmtId="0" fontId="59" fillId="0" borderId="85" xfId="0" applyFont="1" applyBorder="1" applyAlignment="1">
      <alignment horizontal="center" vertical="center" wrapText="1"/>
    </xf>
    <xf numFmtId="0" fontId="49" fillId="0" borderId="79" xfId="0" applyFont="1" applyBorder="1" applyAlignment="1">
      <alignment horizontal="center" vertical="center"/>
    </xf>
    <xf numFmtId="0" fontId="49" fillId="0" borderId="80" xfId="0" applyFont="1" applyBorder="1" applyAlignment="1">
      <alignment horizontal="center" vertical="center"/>
    </xf>
    <xf numFmtId="0" fontId="49" fillId="0" borderId="81" xfId="0" applyFont="1" applyBorder="1" applyAlignment="1">
      <alignment horizontal="center" vertical="center"/>
    </xf>
    <xf numFmtId="0" fontId="50" fillId="6" borderId="82" xfId="0" applyFont="1" applyFill="1" applyBorder="1" applyAlignment="1">
      <alignment horizontal="center" vertical="center"/>
    </xf>
    <xf numFmtId="0" fontId="50" fillId="6" borderId="83" xfId="0" applyFont="1" applyFill="1" applyBorder="1" applyAlignment="1">
      <alignment horizontal="center" vertical="center"/>
    </xf>
    <xf numFmtId="0" fontId="59" fillId="0" borderId="84" xfId="0" applyFont="1" applyBorder="1" applyAlignment="1">
      <alignment horizontal="center" vertical="center"/>
    </xf>
    <xf numFmtId="0" fontId="59" fillId="0" borderId="85" xfId="0" applyFont="1" applyBorder="1" applyAlignment="1">
      <alignment horizontal="center" vertical="center"/>
    </xf>
    <xf numFmtId="0" fontId="58" fillId="0" borderId="88" xfId="0" applyFont="1" applyBorder="1" applyAlignment="1">
      <alignment horizontal="center"/>
    </xf>
    <xf numFmtId="0" fontId="58" fillId="0" borderId="30" xfId="0" applyFont="1" applyBorder="1" applyAlignment="1">
      <alignment horizontal="center"/>
    </xf>
    <xf numFmtId="0" fontId="59" fillId="15" borderId="88" xfId="0" applyFont="1" applyFill="1" applyBorder="1" applyAlignment="1">
      <alignment horizontal="center"/>
    </xf>
    <xf numFmtId="0" fontId="59" fillId="15" borderId="30" xfId="0" applyFont="1" applyFill="1" applyBorder="1" applyAlignment="1">
      <alignment horizontal="center"/>
    </xf>
    <xf numFmtId="0" fontId="59" fillId="15" borderId="89" xfId="0" applyFont="1" applyFill="1" applyBorder="1" applyAlignment="1">
      <alignment horizontal="center"/>
    </xf>
    <xf numFmtId="0" fontId="51" fillId="0" borderId="84" xfId="0" applyFont="1" applyBorder="1" applyAlignment="1" applyProtection="1">
      <alignment horizontal="left" vertical="center" wrapText="1"/>
      <protection locked="0"/>
    </xf>
    <xf numFmtId="0" fontId="51" fillId="0" borderId="85" xfId="0" applyFont="1" applyBorder="1" applyAlignment="1" applyProtection="1">
      <alignment horizontal="left" vertical="center" wrapText="1"/>
      <protection locked="0"/>
    </xf>
    <xf numFmtId="0" fontId="54" fillId="0" borderId="84" xfId="0" applyFont="1" applyBorder="1" applyAlignment="1">
      <alignment horizontal="right" vertical="center" wrapText="1"/>
    </xf>
    <xf numFmtId="0" fontId="54" fillId="0" borderId="85" xfId="0" applyFont="1" applyBorder="1" applyAlignment="1">
      <alignment horizontal="right" vertical="center" wrapText="1"/>
    </xf>
    <xf numFmtId="0" fontId="0" fillId="0" borderId="87" xfId="0" applyBorder="1" applyAlignment="1">
      <alignment horizontal="left" vertical="center" wrapText="1"/>
    </xf>
    <xf numFmtId="0" fontId="0" fillId="0" borderId="0" xfId="0" applyAlignment="1">
      <alignment horizontal="left" vertical="center" wrapText="1"/>
    </xf>
    <xf numFmtId="0" fontId="78" fillId="0" borderId="84" xfId="0" applyFont="1" applyBorder="1" applyAlignment="1" applyProtection="1">
      <alignment horizontal="left" vertical="center" wrapText="1"/>
      <protection locked="0"/>
    </xf>
    <xf numFmtId="0" fontId="78" fillId="0" borderId="85" xfId="0" applyFont="1" applyBorder="1" applyAlignment="1" applyProtection="1">
      <alignment horizontal="left" vertical="center" wrapText="1"/>
      <protection locked="0"/>
    </xf>
    <xf numFmtId="0" fontId="79" fillId="0" borderId="84" xfId="0" applyFont="1" applyBorder="1" applyAlignment="1">
      <alignment horizontal="right" vertical="center" wrapText="1"/>
    </xf>
    <xf numFmtId="0" fontId="79" fillId="0" borderId="85" xfId="0" applyFont="1" applyBorder="1" applyAlignment="1">
      <alignment horizontal="right" vertical="center" wrapText="1"/>
    </xf>
    <xf numFmtId="0" fontId="66" fillId="0" borderId="0" xfId="0" applyFont="1" applyAlignment="1">
      <alignment horizontal="center" vertical="center" wrapText="1"/>
    </xf>
    <xf numFmtId="0" fontId="26" fillId="0" borderId="0" xfId="0" applyFont="1" applyAlignment="1">
      <alignment horizontal="center" vertical="center" wrapText="1"/>
    </xf>
    <xf numFmtId="0" fontId="71" fillId="0" borderId="22" xfId="0" applyFont="1" applyBorder="1" applyAlignment="1">
      <alignment horizontal="center" vertical="center" wrapText="1"/>
    </xf>
    <xf numFmtId="0" fontId="71" fillId="0" borderId="23" xfId="0" applyFont="1" applyBorder="1" applyAlignment="1">
      <alignment horizontal="center" vertical="center" wrapText="1"/>
    </xf>
    <xf numFmtId="0" fontId="71" fillId="0" borderId="27" xfId="0" applyFont="1" applyBorder="1" applyAlignment="1">
      <alignment horizontal="center" vertical="center" wrapText="1"/>
    </xf>
    <xf numFmtId="0" fontId="47" fillId="0" borderId="0" xfId="0" applyFont="1" applyAlignment="1">
      <alignment horizontal="center" vertical="center" wrapText="1"/>
    </xf>
    <xf numFmtId="0" fontId="47" fillId="5" borderId="13" xfId="0" applyFont="1" applyFill="1" applyBorder="1" applyAlignment="1">
      <alignment horizontal="center" vertical="center" wrapText="1"/>
    </xf>
    <xf numFmtId="0" fontId="48" fillId="0" borderId="14" xfId="0" applyFont="1" applyBorder="1" applyAlignment="1">
      <alignment horizontal="center" vertical="center"/>
    </xf>
    <xf numFmtId="0" fontId="48" fillId="0" borderId="78" xfId="0" applyFont="1" applyBorder="1" applyAlignment="1">
      <alignment horizontal="center" vertical="center"/>
    </xf>
    <xf numFmtId="0" fontId="47" fillId="5" borderId="12" xfId="0" applyFont="1" applyFill="1" applyBorder="1" applyAlignment="1">
      <alignment horizontal="center" vertical="center" wrapText="1"/>
    </xf>
    <xf numFmtId="0" fontId="47" fillId="5" borderId="0" xfId="0" applyFont="1" applyFill="1" applyAlignment="1">
      <alignment horizontal="center" vertical="center" wrapText="1"/>
    </xf>
    <xf numFmtId="0" fontId="47" fillId="5" borderId="8" xfId="0" applyFont="1" applyFill="1" applyBorder="1" applyAlignment="1">
      <alignment horizontal="center" vertical="center" wrapText="1"/>
    </xf>
    <xf numFmtId="0" fontId="65" fillId="0" borderId="0" xfId="0" applyFont="1" applyAlignment="1">
      <alignment horizontal="center" vertical="center" wrapText="1"/>
    </xf>
    <xf numFmtId="0" fontId="72" fillId="0" borderId="24" xfId="0" applyFont="1" applyBorder="1" applyAlignment="1">
      <alignment horizontal="center" vertical="center" wrapText="1"/>
    </xf>
    <xf numFmtId="0" fontId="72" fillId="0" borderId="0" xfId="0" applyFont="1" applyAlignment="1">
      <alignment horizontal="center" vertical="center" wrapText="1"/>
    </xf>
    <xf numFmtId="0" fontId="72" fillId="0" borderId="26" xfId="0" applyFont="1" applyBorder="1" applyAlignment="1">
      <alignment horizontal="center" vertical="center" wrapText="1"/>
    </xf>
    <xf numFmtId="0" fontId="73" fillId="0" borderId="21" xfId="0" applyFont="1" applyBorder="1" applyAlignment="1">
      <alignment horizontal="center" vertical="top"/>
    </xf>
    <xf numFmtId="0" fontId="74" fillId="0" borderId="7" xfId="0" applyFont="1" applyBorder="1" applyAlignment="1">
      <alignment horizontal="center" vertical="top"/>
    </xf>
    <xf numFmtId="0" fontId="74" fillId="0" borderId="3" xfId="0" applyFont="1" applyBorder="1" applyAlignment="1">
      <alignment horizontal="center" vertical="top"/>
    </xf>
    <xf numFmtId="0" fontId="11" fillId="0" borderId="43" xfId="0" applyFont="1" applyBorder="1" applyAlignment="1">
      <alignment horizontal="center" vertical="center" wrapText="1"/>
    </xf>
    <xf numFmtId="0" fontId="43" fillId="12" borderId="21" xfId="0" applyFont="1" applyFill="1" applyBorder="1" applyAlignment="1">
      <alignment horizontal="center" vertical="center"/>
    </xf>
    <xf numFmtId="0" fontId="43" fillId="12" borderId="7" xfId="0" applyFont="1" applyFill="1" applyBorder="1" applyAlignment="1">
      <alignment horizontal="center" vertical="center"/>
    </xf>
    <xf numFmtId="0" fontId="43" fillId="12" borderId="3" xfId="0" applyFont="1" applyFill="1" applyBorder="1" applyAlignment="1">
      <alignment horizontal="center" vertical="center"/>
    </xf>
    <xf numFmtId="0" fontId="7" fillId="3" borderId="0" xfId="0" applyFont="1" applyFill="1" applyAlignment="1">
      <alignment horizontal="center"/>
    </xf>
    <xf numFmtId="0" fontId="7" fillId="3" borderId="1" xfId="0" applyFont="1" applyFill="1" applyBorder="1" applyAlignment="1">
      <alignment horizontal="left" vertical="center" wrapText="1"/>
    </xf>
    <xf numFmtId="0" fontId="7" fillId="0" borderId="1" xfId="0" applyFont="1" applyBorder="1" applyAlignment="1">
      <alignment horizontal="center" vertical="center"/>
    </xf>
    <xf numFmtId="0" fontId="7" fillId="3" borderId="1" xfId="0" applyFont="1" applyFill="1" applyBorder="1" applyAlignment="1">
      <alignment horizontal="left" vertical="center"/>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0" xfId="0" applyFont="1" applyAlignment="1">
      <alignment horizontal="center" vertical="center" wrapText="1"/>
    </xf>
    <xf numFmtId="0" fontId="5" fillId="0" borderId="2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Border="1" applyAlignment="1">
      <alignment horizontal="center" vertical="center" wrapText="1"/>
    </xf>
    <xf numFmtId="0" fontId="6" fillId="9" borderId="32" xfId="0" applyFont="1" applyFill="1" applyBorder="1" applyAlignment="1">
      <alignment horizontal="center" vertical="center" wrapText="1"/>
    </xf>
    <xf numFmtId="0" fontId="6" fillId="9" borderId="11" xfId="0" applyFont="1" applyFill="1" applyBorder="1" applyAlignment="1">
      <alignment horizontal="center" vertical="center" wrapText="1"/>
    </xf>
    <xf numFmtId="0" fontId="6" fillId="9" borderId="29" xfId="0" applyFont="1" applyFill="1" applyBorder="1" applyAlignment="1">
      <alignment horizontal="center" vertical="center" wrapText="1"/>
    </xf>
    <xf numFmtId="0" fontId="6" fillId="9" borderId="2" xfId="0" applyFont="1" applyFill="1" applyBorder="1" applyAlignment="1">
      <alignment horizontal="center" vertical="center" wrapText="1"/>
    </xf>
    <xf numFmtId="0" fontId="16" fillId="9" borderId="24" xfId="0" applyFont="1" applyFill="1" applyBorder="1" applyAlignment="1">
      <alignment horizontal="center" vertical="center" wrapText="1"/>
    </xf>
    <xf numFmtId="0" fontId="16" fillId="9" borderId="25" xfId="0" applyFont="1" applyFill="1" applyBorder="1" applyAlignment="1">
      <alignment horizontal="center" vertical="center" wrapText="1"/>
    </xf>
    <xf numFmtId="0" fontId="16" fillId="14" borderId="14" xfId="0" applyFont="1" applyFill="1" applyBorder="1" applyAlignment="1">
      <alignment horizontal="center" vertical="center" wrapText="1"/>
    </xf>
    <xf numFmtId="0" fontId="16" fillId="14" borderId="0" xfId="0" applyFont="1" applyFill="1" applyAlignment="1">
      <alignment horizontal="center" vertical="center" wrapText="1"/>
    </xf>
    <xf numFmtId="0" fontId="16" fillId="14" borderId="15" xfId="0" applyFont="1" applyFill="1" applyBorder="1" applyAlignment="1">
      <alignment horizontal="center" vertical="center" wrapText="1"/>
    </xf>
    <xf numFmtId="0" fontId="16" fillId="10" borderId="28" xfId="0" applyFont="1" applyFill="1" applyBorder="1" applyAlignment="1">
      <alignment horizontal="center" vertical="center"/>
    </xf>
    <xf numFmtId="0" fontId="16" fillId="10" borderId="2" xfId="0" applyFont="1" applyFill="1" applyBorder="1" applyAlignment="1">
      <alignment horizontal="center" vertical="center"/>
    </xf>
    <xf numFmtId="0" fontId="16" fillId="10" borderId="35" xfId="0" applyFont="1" applyFill="1" applyBorder="1" applyAlignment="1">
      <alignment horizontal="center" vertical="center" wrapText="1"/>
    </xf>
    <xf numFmtId="0" fontId="16" fillId="10" borderId="10" xfId="0" applyFont="1" applyFill="1" applyBorder="1" applyAlignment="1">
      <alignment horizontal="center" vertical="center" wrapText="1"/>
    </xf>
    <xf numFmtId="0" fontId="16" fillId="9" borderId="0" xfId="0" applyFont="1" applyFill="1" applyAlignment="1">
      <alignment horizontal="center" vertical="center" wrapText="1"/>
    </xf>
    <xf numFmtId="0" fontId="16" fillId="9" borderId="15" xfId="0" applyFont="1" applyFill="1" applyBorder="1" applyAlignment="1">
      <alignment horizontal="center" vertical="center" wrapText="1"/>
    </xf>
    <xf numFmtId="0" fontId="16" fillId="9" borderId="8" xfId="0" applyFont="1" applyFill="1" applyBorder="1" applyAlignment="1">
      <alignment horizontal="center" vertical="center" wrapText="1"/>
    </xf>
    <xf numFmtId="0" fontId="16" fillId="9" borderId="40" xfId="0" applyFont="1" applyFill="1" applyBorder="1" applyAlignment="1">
      <alignment horizontal="center" vertical="center" wrapText="1"/>
    </xf>
    <xf numFmtId="0" fontId="16" fillId="9" borderId="50"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6" fillId="9" borderId="41" xfId="0" applyFont="1" applyFill="1" applyBorder="1" applyAlignment="1">
      <alignment horizontal="center" vertical="center" wrapText="1"/>
    </xf>
    <xf numFmtId="0" fontId="16" fillId="9" borderId="34" xfId="0" applyFont="1" applyFill="1" applyBorder="1" applyAlignment="1">
      <alignment horizontal="center" vertical="center" wrapText="1"/>
    </xf>
    <xf numFmtId="0" fontId="16" fillId="9" borderId="11" xfId="0" applyFont="1" applyFill="1" applyBorder="1" applyAlignment="1">
      <alignment horizontal="center" vertical="center" wrapText="1"/>
    </xf>
    <xf numFmtId="0" fontId="16" fillId="9" borderId="28" xfId="0" applyFont="1" applyFill="1" applyBorder="1" applyAlignment="1">
      <alignment horizontal="center" vertical="center" wrapText="1"/>
    </xf>
    <xf numFmtId="0" fontId="16" fillId="9" borderId="2" xfId="0" applyFont="1" applyFill="1" applyBorder="1" applyAlignment="1">
      <alignment horizontal="center" vertical="center" wrapText="1"/>
    </xf>
    <xf numFmtId="0" fontId="16" fillId="9" borderId="35" xfId="0" applyFont="1" applyFill="1" applyBorder="1" applyAlignment="1">
      <alignment horizontal="center" vertical="center" wrapText="1"/>
    </xf>
    <xf numFmtId="0" fontId="16" fillId="9" borderId="10" xfId="0" applyFont="1" applyFill="1" applyBorder="1" applyAlignment="1">
      <alignment horizontal="center" vertical="center" wrapText="1"/>
    </xf>
    <xf numFmtId="0" fontId="16" fillId="9" borderId="27" xfId="0" applyFont="1" applyFill="1" applyBorder="1" applyAlignment="1">
      <alignment horizontal="center" vertical="center" wrapText="1"/>
    </xf>
    <xf numFmtId="0" fontId="16" fillId="9" borderId="4" xfId="0" applyFont="1" applyFill="1" applyBorder="1" applyAlignment="1">
      <alignment horizontal="center" vertical="center" wrapText="1"/>
    </xf>
    <xf numFmtId="0" fontId="16" fillId="9" borderId="22" xfId="0" applyFont="1" applyFill="1" applyBorder="1" applyAlignment="1">
      <alignment horizontal="center" vertical="center" wrapText="1"/>
    </xf>
    <xf numFmtId="0" fontId="16" fillId="10" borderId="34" xfId="0" applyFont="1" applyFill="1" applyBorder="1" applyAlignment="1">
      <alignment horizontal="center" vertical="center" wrapText="1"/>
    </xf>
    <xf numFmtId="0" fontId="16" fillId="10" borderId="11" xfId="0" applyFont="1" applyFill="1" applyBorder="1" applyAlignment="1">
      <alignment horizontal="center" vertical="center" wrapText="1"/>
    </xf>
    <xf numFmtId="0" fontId="41" fillId="0" borderId="0" xfId="0" applyFont="1" applyAlignment="1">
      <alignment horizontal="left" vertical="top" wrapText="1"/>
    </xf>
    <xf numFmtId="0" fontId="0" fillId="0" borderId="0" xfId="0" applyAlignment="1">
      <alignment horizontal="left" vertical="top" wrapText="1"/>
    </xf>
    <xf numFmtId="0" fontId="47" fillId="5" borderId="110" xfId="0" applyFont="1" applyFill="1" applyBorder="1" applyAlignment="1">
      <alignment horizontal="center" vertical="center" wrapText="1"/>
    </xf>
  </cellXfs>
  <cellStyles count="9">
    <cellStyle name="Euro" xfId="1" xr:uid="{00000000-0005-0000-0000-000000000000}"/>
    <cellStyle name="Lien hypertexte" xfId="8" builtinId="8"/>
    <cellStyle name="Milliers" xfId="7" builtinId="3"/>
    <cellStyle name="Milliers 2" xfId="2" xr:uid="{00000000-0005-0000-0000-000002000000}"/>
    <cellStyle name="Monétaire" xfId="6" builtinId="4"/>
    <cellStyle name="Monétaire 2" xfId="3" xr:uid="{00000000-0005-0000-0000-000003000000}"/>
    <cellStyle name="Normal" xfId="0" builtinId="0"/>
    <cellStyle name="Normal 2" xfId="4" xr:uid="{00000000-0005-0000-0000-000005000000}"/>
    <cellStyle name="Pourcentage 2" xfId="5"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A5B3B7"/>
      <rgbColor rgb="FF95B3D7"/>
      <rgbColor rgb="FF993366"/>
      <rgbColor rgb="FFEBFFEB"/>
      <rgbColor rgb="FFDBEEF4"/>
      <rgbColor rgb="FF660066"/>
      <rgbColor rgb="FFD99694"/>
      <rgbColor rgb="FF0066CC"/>
      <rgbColor rgb="FFB7DEE8"/>
      <rgbColor rgb="FF000080"/>
      <rgbColor rgb="FFFF00FF"/>
      <rgbColor rgb="FFFFFF00"/>
      <rgbColor rgb="FF00FFFF"/>
      <rgbColor rgb="FF800080"/>
      <rgbColor rgb="FF800000"/>
      <rgbColor rgb="FF008080"/>
      <rgbColor rgb="FF0000FF"/>
      <rgbColor rgb="FF00CCFF"/>
      <rgbColor rgb="FFDCE6F2"/>
      <rgbColor rgb="FFF2F2F2"/>
      <rgbColor rgb="FFF2DCDB"/>
      <rgbColor rgb="FF93CDDD"/>
      <rgbColor rgb="FFFF99CC"/>
      <rgbColor rgb="FFBFBFBF"/>
      <rgbColor rgb="FFE6B9B8"/>
      <rgbColor rgb="FF3366FF"/>
      <rgbColor rgb="FF33CCCC"/>
      <rgbColor rgb="FF99CC00"/>
      <rgbColor rgb="FFFFCC00"/>
      <rgbColor rgb="FFFF9900"/>
      <rgbColor rgb="FFFF6600"/>
      <rgbColor rgb="FF666699"/>
      <rgbColor rgb="FF909090"/>
      <rgbColor rgb="FF003366"/>
      <rgbColor rgb="FF31859C"/>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709423</xdr:rowOff>
    </xdr:from>
    <xdr:to>
      <xdr:col>0</xdr:col>
      <xdr:colOff>2857500</xdr:colOff>
      <xdr:row>5</xdr:row>
      <xdr:rowOff>27543</xdr:rowOff>
    </xdr:to>
    <xdr:pic>
      <xdr:nvPicPr>
        <xdr:cNvPr id="3" name="Image 2">
          <a:extLst>
            <a:ext uri="{FF2B5EF4-FFF2-40B4-BE49-F238E27FC236}">
              <a16:creationId xmlns:a16="http://schemas.microsoft.com/office/drawing/2014/main" id="{BCC92FA7-6F6A-446B-A4B2-EF6245DE7A57}"/>
            </a:ext>
          </a:extLst>
        </xdr:cNvPr>
        <xdr:cNvPicPr>
          <a:picLocks noChangeAspect="1"/>
        </xdr:cNvPicPr>
      </xdr:nvPicPr>
      <xdr:blipFill>
        <a:blip xmlns:r="http://schemas.openxmlformats.org/officeDocument/2006/relationships" r:embed="rId1"/>
        <a:stretch>
          <a:fillRect/>
        </a:stretch>
      </xdr:blipFill>
      <xdr:spPr>
        <a:xfrm>
          <a:off x="95250" y="709423"/>
          <a:ext cx="2762250" cy="23449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95249</xdr:colOff>
      <xdr:row>1</xdr:row>
      <xdr:rowOff>38100</xdr:rowOff>
    </xdr:from>
    <xdr:to>
      <xdr:col>1</xdr:col>
      <xdr:colOff>868107</xdr:colOff>
      <xdr:row>4</xdr:row>
      <xdr:rowOff>47625</xdr:rowOff>
    </xdr:to>
    <xdr:pic>
      <xdr:nvPicPr>
        <xdr:cNvPr id="2" name="Image 1">
          <a:extLst>
            <a:ext uri="{FF2B5EF4-FFF2-40B4-BE49-F238E27FC236}">
              <a16:creationId xmlns:a16="http://schemas.microsoft.com/office/drawing/2014/main" id="{9856638A-27AE-42DE-BC04-9A8E12B949A5}"/>
            </a:ext>
          </a:extLst>
        </xdr:cNvPr>
        <xdr:cNvPicPr>
          <a:picLocks noChangeAspect="1"/>
        </xdr:cNvPicPr>
      </xdr:nvPicPr>
      <xdr:blipFill>
        <a:blip xmlns:r="http://schemas.openxmlformats.org/officeDocument/2006/relationships" r:embed="rId1" cstate="print"/>
        <a:stretch>
          <a:fillRect/>
        </a:stretch>
      </xdr:blipFill>
      <xdr:spPr>
        <a:xfrm>
          <a:off x="95249" y="228600"/>
          <a:ext cx="1569783" cy="1292225"/>
        </a:xfrm>
        <a:prstGeom prst="rect">
          <a:avLst/>
        </a:prstGeom>
      </xdr:spPr>
    </xdr:pic>
    <xdr:clientData/>
  </xdr:twoCellAnchor>
  <xdr:twoCellAnchor editAs="oneCell">
    <xdr:from>
      <xdr:col>0</xdr:col>
      <xdr:colOff>95249</xdr:colOff>
      <xdr:row>1</xdr:row>
      <xdr:rowOff>38100</xdr:rowOff>
    </xdr:from>
    <xdr:to>
      <xdr:col>1</xdr:col>
      <xdr:colOff>864932</xdr:colOff>
      <xdr:row>4</xdr:row>
      <xdr:rowOff>44450</xdr:rowOff>
    </xdr:to>
    <xdr:pic>
      <xdr:nvPicPr>
        <xdr:cNvPr id="3" name="Image 2">
          <a:extLst>
            <a:ext uri="{FF2B5EF4-FFF2-40B4-BE49-F238E27FC236}">
              <a16:creationId xmlns:a16="http://schemas.microsoft.com/office/drawing/2014/main" id="{C7D6AA5B-90E1-4872-9C0B-21830D280832}"/>
            </a:ext>
          </a:extLst>
        </xdr:cNvPr>
        <xdr:cNvPicPr>
          <a:picLocks noChangeAspect="1"/>
        </xdr:cNvPicPr>
      </xdr:nvPicPr>
      <xdr:blipFill>
        <a:blip xmlns:r="http://schemas.openxmlformats.org/officeDocument/2006/relationships" r:embed="rId1" cstate="print"/>
        <a:stretch>
          <a:fillRect/>
        </a:stretch>
      </xdr:blipFill>
      <xdr:spPr>
        <a:xfrm>
          <a:off x="95249" y="228600"/>
          <a:ext cx="1572958" cy="1295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709423</xdr:rowOff>
    </xdr:from>
    <xdr:to>
      <xdr:col>0</xdr:col>
      <xdr:colOff>2857500</xdr:colOff>
      <xdr:row>5</xdr:row>
      <xdr:rowOff>30718</xdr:rowOff>
    </xdr:to>
    <xdr:pic>
      <xdr:nvPicPr>
        <xdr:cNvPr id="2" name="Image 1">
          <a:extLst>
            <a:ext uri="{FF2B5EF4-FFF2-40B4-BE49-F238E27FC236}">
              <a16:creationId xmlns:a16="http://schemas.microsoft.com/office/drawing/2014/main" id="{EFBF3BC5-E217-4C2B-ACE2-EF2F82896BA2}"/>
            </a:ext>
          </a:extLst>
        </xdr:cNvPr>
        <xdr:cNvPicPr>
          <a:picLocks noChangeAspect="1"/>
        </xdr:cNvPicPr>
      </xdr:nvPicPr>
      <xdr:blipFill>
        <a:blip xmlns:r="http://schemas.openxmlformats.org/officeDocument/2006/relationships" r:embed="rId1"/>
        <a:stretch>
          <a:fillRect/>
        </a:stretch>
      </xdr:blipFill>
      <xdr:spPr>
        <a:xfrm>
          <a:off x="95250" y="709423"/>
          <a:ext cx="2762250" cy="23502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95249</xdr:colOff>
      <xdr:row>1</xdr:row>
      <xdr:rowOff>38100</xdr:rowOff>
    </xdr:from>
    <xdr:to>
      <xdr:col>1</xdr:col>
      <xdr:colOff>868107</xdr:colOff>
      <xdr:row>4</xdr:row>
      <xdr:rowOff>47625</xdr:rowOff>
    </xdr:to>
    <xdr:pic>
      <xdr:nvPicPr>
        <xdr:cNvPr id="2" name="Image 1">
          <a:extLst>
            <a:ext uri="{FF2B5EF4-FFF2-40B4-BE49-F238E27FC236}">
              <a16:creationId xmlns:a16="http://schemas.microsoft.com/office/drawing/2014/main" id="{C2B8C616-5A12-4C1E-9725-E7B20C8F6F72}"/>
            </a:ext>
          </a:extLst>
        </xdr:cNvPr>
        <xdr:cNvPicPr>
          <a:picLocks noChangeAspect="1"/>
        </xdr:cNvPicPr>
      </xdr:nvPicPr>
      <xdr:blipFill>
        <a:blip xmlns:r="http://schemas.openxmlformats.org/officeDocument/2006/relationships" r:embed="rId1" cstate="print"/>
        <a:stretch>
          <a:fillRect/>
        </a:stretch>
      </xdr:blipFill>
      <xdr:spPr>
        <a:xfrm>
          <a:off x="95249" y="228600"/>
          <a:ext cx="1569783" cy="1292225"/>
        </a:xfrm>
        <a:prstGeom prst="rect">
          <a:avLst/>
        </a:prstGeom>
      </xdr:spPr>
    </xdr:pic>
    <xdr:clientData/>
  </xdr:twoCellAnchor>
  <xdr:twoCellAnchor editAs="oneCell">
    <xdr:from>
      <xdr:col>0</xdr:col>
      <xdr:colOff>95249</xdr:colOff>
      <xdr:row>1</xdr:row>
      <xdr:rowOff>38100</xdr:rowOff>
    </xdr:from>
    <xdr:to>
      <xdr:col>1</xdr:col>
      <xdr:colOff>864932</xdr:colOff>
      <xdr:row>4</xdr:row>
      <xdr:rowOff>44450</xdr:rowOff>
    </xdr:to>
    <xdr:pic>
      <xdr:nvPicPr>
        <xdr:cNvPr id="3" name="Image 2">
          <a:extLst>
            <a:ext uri="{FF2B5EF4-FFF2-40B4-BE49-F238E27FC236}">
              <a16:creationId xmlns:a16="http://schemas.microsoft.com/office/drawing/2014/main" id="{1F5E640D-E7B8-41EF-A598-6ED5FDD392AA}"/>
            </a:ext>
          </a:extLst>
        </xdr:cNvPr>
        <xdr:cNvPicPr>
          <a:picLocks noChangeAspect="1"/>
        </xdr:cNvPicPr>
      </xdr:nvPicPr>
      <xdr:blipFill>
        <a:blip xmlns:r="http://schemas.openxmlformats.org/officeDocument/2006/relationships" r:embed="rId1" cstate="print"/>
        <a:stretch>
          <a:fillRect/>
        </a:stretch>
      </xdr:blipFill>
      <xdr:spPr>
        <a:xfrm>
          <a:off x="95249" y="228600"/>
          <a:ext cx="1572958" cy="1295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95250</xdr:colOff>
      <xdr:row>0</xdr:row>
      <xdr:rowOff>709423</xdr:rowOff>
    </xdr:from>
    <xdr:to>
      <xdr:col>0</xdr:col>
      <xdr:colOff>2857500</xdr:colOff>
      <xdr:row>5</xdr:row>
      <xdr:rowOff>27543</xdr:rowOff>
    </xdr:to>
    <xdr:pic>
      <xdr:nvPicPr>
        <xdr:cNvPr id="2" name="Image 1">
          <a:extLst>
            <a:ext uri="{FF2B5EF4-FFF2-40B4-BE49-F238E27FC236}">
              <a16:creationId xmlns:a16="http://schemas.microsoft.com/office/drawing/2014/main" id="{2174939D-5C2D-4D8B-93EA-F4CAA41598B4}"/>
            </a:ext>
          </a:extLst>
        </xdr:cNvPr>
        <xdr:cNvPicPr>
          <a:picLocks noChangeAspect="1"/>
        </xdr:cNvPicPr>
      </xdr:nvPicPr>
      <xdr:blipFill>
        <a:blip xmlns:r="http://schemas.openxmlformats.org/officeDocument/2006/relationships" r:embed="rId1"/>
        <a:stretch>
          <a:fillRect/>
        </a:stretch>
      </xdr:blipFill>
      <xdr:spPr>
        <a:xfrm>
          <a:off x="95250" y="709423"/>
          <a:ext cx="2762250" cy="23502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95249</xdr:colOff>
      <xdr:row>1</xdr:row>
      <xdr:rowOff>38100</xdr:rowOff>
    </xdr:from>
    <xdr:to>
      <xdr:col>1</xdr:col>
      <xdr:colOff>868107</xdr:colOff>
      <xdr:row>4</xdr:row>
      <xdr:rowOff>47625</xdr:rowOff>
    </xdr:to>
    <xdr:pic>
      <xdr:nvPicPr>
        <xdr:cNvPr id="2" name="Image 1">
          <a:extLst>
            <a:ext uri="{FF2B5EF4-FFF2-40B4-BE49-F238E27FC236}">
              <a16:creationId xmlns:a16="http://schemas.microsoft.com/office/drawing/2014/main" id="{446F808C-16D8-4087-B1AD-B7DC70EE3892}"/>
            </a:ext>
          </a:extLst>
        </xdr:cNvPr>
        <xdr:cNvPicPr>
          <a:picLocks noChangeAspect="1"/>
        </xdr:cNvPicPr>
      </xdr:nvPicPr>
      <xdr:blipFill>
        <a:blip xmlns:r="http://schemas.openxmlformats.org/officeDocument/2006/relationships" r:embed="rId1" cstate="print"/>
        <a:stretch>
          <a:fillRect/>
        </a:stretch>
      </xdr:blipFill>
      <xdr:spPr>
        <a:xfrm>
          <a:off x="95249" y="228600"/>
          <a:ext cx="1569783" cy="1292225"/>
        </a:xfrm>
        <a:prstGeom prst="rect">
          <a:avLst/>
        </a:prstGeom>
      </xdr:spPr>
    </xdr:pic>
    <xdr:clientData/>
  </xdr:twoCellAnchor>
  <xdr:twoCellAnchor editAs="oneCell">
    <xdr:from>
      <xdr:col>0</xdr:col>
      <xdr:colOff>95249</xdr:colOff>
      <xdr:row>1</xdr:row>
      <xdr:rowOff>38100</xdr:rowOff>
    </xdr:from>
    <xdr:to>
      <xdr:col>1</xdr:col>
      <xdr:colOff>864932</xdr:colOff>
      <xdr:row>4</xdr:row>
      <xdr:rowOff>44450</xdr:rowOff>
    </xdr:to>
    <xdr:pic>
      <xdr:nvPicPr>
        <xdr:cNvPr id="3" name="Image 2">
          <a:extLst>
            <a:ext uri="{FF2B5EF4-FFF2-40B4-BE49-F238E27FC236}">
              <a16:creationId xmlns:a16="http://schemas.microsoft.com/office/drawing/2014/main" id="{C211DF82-A4B1-4F82-9BDE-2CAFE332EEF3}"/>
            </a:ext>
          </a:extLst>
        </xdr:cNvPr>
        <xdr:cNvPicPr>
          <a:picLocks noChangeAspect="1"/>
        </xdr:cNvPicPr>
      </xdr:nvPicPr>
      <xdr:blipFill>
        <a:blip xmlns:r="http://schemas.openxmlformats.org/officeDocument/2006/relationships" r:embed="rId1" cstate="print"/>
        <a:stretch>
          <a:fillRect/>
        </a:stretch>
      </xdr:blipFill>
      <xdr:spPr>
        <a:xfrm>
          <a:off x="95249" y="228600"/>
          <a:ext cx="1572958" cy="12954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267314</xdr:colOff>
      <xdr:row>0</xdr:row>
      <xdr:rowOff>69132</xdr:rowOff>
    </xdr:from>
    <xdr:to>
      <xdr:col>0</xdr:col>
      <xdr:colOff>2622176</xdr:colOff>
      <xdr:row>0</xdr:row>
      <xdr:rowOff>1355911</xdr:rowOff>
    </xdr:to>
    <xdr:pic>
      <xdr:nvPicPr>
        <xdr:cNvPr id="2" name="Image 1">
          <a:extLst>
            <a:ext uri="{FF2B5EF4-FFF2-40B4-BE49-F238E27FC236}">
              <a16:creationId xmlns:a16="http://schemas.microsoft.com/office/drawing/2014/main" id="{EFA130BD-6AD9-488B-822B-8FF7D71C9F00}"/>
            </a:ext>
          </a:extLst>
        </xdr:cNvPr>
        <xdr:cNvPicPr>
          <a:picLocks noChangeAspect="1"/>
        </xdr:cNvPicPr>
      </xdr:nvPicPr>
      <xdr:blipFill>
        <a:blip xmlns:r="http://schemas.openxmlformats.org/officeDocument/2006/relationships" r:embed="rId1" cstate="print"/>
        <a:stretch>
          <a:fillRect/>
        </a:stretch>
      </xdr:blipFill>
      <xdr:spPr>
        <a:xfrm>
          <a:off x="267314" y="69132"/>
          <a:ext cx="2354862" cy="128677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104775</xdr:colOff>
      <xdr:row>0</xdr:row>
      <xdr:rowOff>28575</xdr:rowOff>
    </xdr:from>
    <xdr:to>
      <xdr:col>1</xdr:col>
      <xdr:colOff>1230774</xdr:colOff>
      <xdr:row>4</xdr:row>
      <xdr:rowOff>69011</xdr:rowOff>
    </xdr:to>
    <xdr:pic>
      <xdr:nvPicPr>
        <xdr:cNvPr id="2" name="Image 1">
          <a:extLst>
            <a:ext uri="{FF2B5EF4-FFF2-40B4-BE49-F238E27FC236}">
              <a16:creationId xmlns:a16="http://schemas.microsoft.com/office/drawing/2014/main" id="{459CAC36-07AD-4788-918B-111E419A74B1}"/>
            </a:ext>
          </a:extLst>
        </xdr:cNvPr>
        <xdr:cNvPicPr>
          <a:picLocks noChangeAspect="1"/>
        </xdr:cNvPicPr>
      </xdr:nvPicPr>
      <xdr:blipFill>
        <a:blip xmlns:r="http://schemas.openxmlformats.org/officeDocument/2006/relationships" r:embed="rId1" cstate="print"/>
        <a:stretch>
          <a:fillRect/>
        </a:stretch>
      </xdr:blipFill>
      <xdr:spPr>
        <a:xfrm>
          <a:off x="866775" y="28575"/>
          <a:ext cx="1122824" cy="89451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66</xdr:colOff>
      <xdr:row>3</xdr:row>
      <xdr:rowOff>1278</xdr:rowOff>
    </xdr:to>
    <xdr:pic>
      <xdr:nvPicPr>
        <xdr:cNvPr id="7" name="Image 6">
          <a:extLst>
            <a:ext uri="{FF2B5EF4-FFF2-40B4-BE49-F238E27FC236}">
              <a16:creationId xmlns:a16="http://schemas.microsoft.com/office/drawing/2014/main" id="{949B6DE6-9D31-4977-B0B2-35267D409FA8}"/>
            </a:ext>
          </a:extLst>
        </xdr:cNvPr>
        <xdr:cNvPicPr>
          <a:picLocks noChangeAspect="1"/>
        </xdr:cNvPicPr>
      </xdr:nvPicPr>
      <xdr:blipFill>
        <a:blip xmlns:r="http://schemas.openxmlformats.org/officeDocument/2006/relationships" r:embed="rId1"/>
        <a:stretch>
          <a:fillRect/>
        </a:stretch>
      </xdr:blipFill>
      <xdr:spPr>
        <a:xfrm>
          <a:off x="0" y="0"/>
          <a:ext cx="762066" cy="591363"/>
        </a:xfrm>
        <a:prstGeom prst="rect">
          <a:avLst/>
        </a:prstGeom>
      </xdr:spPr>
    </xdr:pic>
    <xdr:clientData/>
  </xdr:twoCellAnchor>
  <xdr:twoCellAnchor editAs="oneCell">
    <xdr:from>
      <xdr:col>0</xdr:col>
      <xdr:colOff>0</xdr:colOff>
      <xdr:row>0</xdr:row>
      <xdr:rowOff>32524</xdr:rowOff>
    </xdr:from>
    <xdr:to>
      <xdr:col>1</xdr:col>
      <xdr:colOff>1007</xdr:colOff>
      <xdr:row>3</xdr:row>
      <xdr:rowOff>21760</xdr:rowOff>
    </xdr:to>
    <xdr:pic>
      <xdr:nvPicPr>
        <xdr:cNvPr id="3" name="Image 2">
          <a:extLst>
            <a:ext uri="{FF2B5EF4-FFF2-40B4-BE49-F238E27FC236}">
              <a16:creationId xmlns:a16="http://schemas.microsoft.com/office/drawing/2014/main" id="{BBC7E6F7-8DD9-4278-A0C3-A2CB738066D3}"/>
            </a:ext>
          </a:extLst>
        </xdr:cNvPr>
        <xdr:cNvPicPr>
          <a:picLocks noChangeAspect="1"/>
        </xdr:cNvPicPr>
      </xdr:nvPicPr>
      <xdr:blipFill>
        <a:blip xmlns:r="http://schemas.openxmlformats.org/officeDocument/2006/relationships" r:embed="rId2" cstate="print"/>
        <a:stretch>
          <a:fillRect/>
        </a:stretch>
      </xdr:blipFill>
      <xdr:spPr>
        <a:xfrm>
          <a:off x="0" y="32524"/>
          <a:ext cx="763007" cy="58931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opie%20CLE%20Nouveau%20PO\PF%20ETAT%20RECAPITULATIF\en%20r&#233;vision\Demande%20de%20paiement%20FRET%20r&#233;vi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RD_BSCU globalisé"/>
      <sheetName val="ERD_BSCU 2021"/>
      <sheetName val="DETAIL DU BSCU 2021"/>
      <sheetName val="ERD_BSCU 2022"/>
      <sheetName val="DETAIL DU BSCU 2022"/>
      <sheetName val="ERD_BSCU 2023"/>
      <sheetName val="DETAIL DU BSCU 2023"/>
      <sheetName val="ERD au réel hors BSCU"/>
      <sheetName val="TARIFS MOYENS hors BSCU"/>
      <sheetName val="RECAPITUALTIF RESSOURCES"/>
      <sheetName val="BDD_BSCU"/>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01F53-0858-453A-B8BD-64E125D64D4D}">
  <sheetPr codeName="Feuil1">
    <tabColor rgb="FF00B0F0"/>
    <pageSetUpPr fitToPage="1"/>
  </sheetPr>
  <dimension ref="A1:J48"/>
  <sheetViews>
    <sheetView tabSelected="1" view="pageBreakPreview" zoomScale="80" zoomScaleNormal="70" zoomScaleSheetLayoutView="80" workbookViewId="0">
      <selection activeCell="D3" sqref="D3:J3"/>
    </sheetView>
  </sheetViews>
  <sheetFormatPr baseColWidth="10" defaultColWidth="11.42578125" defaultRowHeight="15"/>
  <cols>
    <col min="1" max="1" width="43.5703125" customWidth="1"/>
    <col min="2" max="2" width="26.28515625" customWidth="1"/>
    <col min="3" max="3" width="14.7109375" customWidth="1"/>
    <col min="4" max="4" width="18.85546875" customWidth="1"/>
    <col min="5" max="5" width="13.140625" customWidth="1"/>
    <col min="6" max="6" width="26.140625" customWidth="1"/>
    <col min="7" max="7" width="18.85546875" bestFit="1" customWidth="1"/>
    <col min="8" max="8" width="12.85546875" style="5" customWidth="1"/>
    <col min="9" max="9" width="26.42578125" style="5" customWidth="1"/>
    <col min="10" max="10" width="29.140625" style="5" customWidth="1"/>
  </cols>
  <sheetData>
    <row r="1" spans="1:10" ht="117.6" customHeight="1" thickBot="1">
      <c r="A1" s="8"/>
      <c r="B1" s="274" t="s">
        <v>0</v>
      </c>
      <c r="C1" s="275"/>
      <c r="D1" s="275"/>
      <c r="E1" s="275"/>
      <c r="F1" s="275"/>
      <c r="G1" s="275"/>
      <c r="H1" s="275"/>
      <c r="I1" s="275"/>
      <c r="J1" s="276"/>
    </row>
    <row r="2" spans="1:10" ht="12" customHeight="1" thickBot="1">
      <c r="A2" s="1"/>
      <c r="B2" s="1"/>
      <c r="C2" s="1"/>
      <c r="D2" s="1"/>
      <c r="E2" s="1"/>
      <c r="F2" s="1"/>
      <c r="G2" s="1"/>
      <c r="H2" s="6"/>
      <c r="I2" s="6"/>
      <c r="J2" s="6"/>
    </row>
    <row r="3" spans="1:10" ht="29.25" customHeight="1">
      <c r="B3" s="277" t="s">
        <v>1</v>
      </c>
      <c r="C3" s="278"/>
      <c r="D3" s="281"/>
      <c r="E3" s="282"/>
      <c r="F3" s="282"/>
      <c r="G3" s="282"/>
      <c r="H3" s="282"/>
      <c r="I3" s="282"/>
      <c r="J3" s="283"/>
    </row>
    <row r="4" spans="1:10" ht="40.5" customHeight="1">
      <c r="B4" s="279" t="s">
        <v>2</v>
      </c>
      <c r="C4" s="280"/>
      <c r="D4" s="284"/>
      <c r="E4" s="285"/>
      <c r="F4" s="285"/>
      <c r="G4" s="285"/>
      <c r="H4" s="285"/>
      <c r="I4" s="285"/>
      <c r="J4" s="286"/>
    </row>
    <row r="5" spans="1:10" ht="39.950000000000003" customHeight="1">
      <c r="B5" s="279" t="s">
        <v>3</v>
      </c>
      <c r="C5" s="280"/>
      <c r="D5" s="287" t="s">
        <v>4</v>
      </c>
      <c r="E5" s="288"/>
      <c r="F5" s="288"/>
      <c r="G5" s="288"/>
      <c r="H5" s="288"/>
      <c r="I5" s="288"/>
      <c r="J5" s="75" t="s">
        <v>5</v>
      </c>
    </row>
    <row r="6" spans="1:10" ht="38.25" customHeight="1" thickBot="1">
      <c r="B6" s="289" t="s">
        <v>6</v>
      </c>
      <c r="C6" s="290"/>
      <c r="D6" s="291"/>
      <c r="E6" s="290"/>
      <c r="F6" s="290"/>
      <c r="G6" s="290"/>
      <c r="H6" s="290"/>
      <c r="I6" s="292"/>
      <c r="J6" s="197">
        <v>2021</v>
      </c>
    </row>
    <row r="7" spans="1:10" ht="21.75" customHeight="1">
      <c r="D7" s="74"/>
      <c r="H7" s="6"/>
      <c r="I7" s="6"/>
      <c r="J7" s="6"/>
    </row>
    <row r="8" spans="1:10" ht="12.75" customHeight="1" thickBot="1">
      <c r="A8" s="3"/>
      <c r="B8" s="2"/>
      <c r="C8" s="2"/>
      <c r="D8" s="2"/>
      <c r="E8" s="2"/>
      <c r="F8" s="2"/>
      <c r="G8" s="2"/>
      <c r="H8" s="2"/>
      <c r="I8" s="2"/>
      <c r="J8" s="2"/>
    </row>
    <row r="9" spans="1:10" ht="30.75" customHeight="1">
      <c r="A9" s="299" t="s">
        <v>7</v>
      </c>
      <c r="B9" s="301" t="s">
        <v>8</v>
      </c>
      <c r="C9" s="301" t="s">
        <v>9</v>
      </c>
      <c r="D9" s="296" t="s">
        <v>10</v>
      </c>
      <c r="E9" s="297"/>
      <c r="F9" s="298"/>
      <c r="G9" s="293" t="s">
        <v>11</v>
      </c>
      <c r="H9" s="293"/>
      <c r="I9" s="293"/>
      <c r="J9" s="294" t="s">
        <v>12</v>
      </c>
    </row>
    <row r="10" spans="1:10" ht="57" customHeight="1">
      <c r="A10" s="300"/>
      <c r="B10" s="302"/>
      <c r="C10" s="302"/>
      <c r="D10" s="76" t="s">
        <v>13</v>
      </c>
      <c r="E10" s="76" t="s">
        <v>14</v>
      </c>
      <c r="F10" s="76" t="s">
        <v>15</v>
      </c>
      <c r="G10" s="76" t="s">
        <v>13</v>
      </c>
      <c r="H10" s="76" t="s">
        <v>14</v>
      </c>
      <c r="I10" s="76" t="s">
        <v>15</v>
      </c>
      <c r="J10" s="295"/>
    </row>
    <row r="11" spans="1:10" ht="35.25" customHeight="1">
      <c r="A11" s="77"/>
      <c r="B11" s="106"/>
      <c r="C11" s="106"/>
      <c r="D11" s="106"/>
      <c r="E11" s="106"/>
      <c r="F11" s="106"/>
      <c r="G11" s="106"/>
      <c r="H11" s="106"/>
      <c r="I11" s="106"/>
      <c r="J11" s="107"/>
    </row>
    <row r="12" spans="1:10" ht="67.5" customHeight="1">
      <c r="A12" s="78" t="s">
        <v>16</v>
      </c>
      <c r="B12" s="79" t="s">
        <v>17</v>
      </c>
      <c r="C12" s="80" t="s">
        <v>18</v>
      </c>
      <c r="D12" s="81">
        <f>INDEX([0]!REFERENTIEL,MATCH('ERD_BSCU 2021'!B12,[0]!CODIF,0),MATCH('ERD_BSCU 2021'!$J$6,[0]!ANNEE,0))</f>
        <v>3657.6</v>
      </c>
      <c r="E12" s="270"/>
      <c r="F12" s="82">
        <f>IFERROR(D12*E12,0)</f>
        <v>0</v>
      </c>
      <c r="G12" s="83">
        <f>INDEX([0]!REFERENTIEL,MATCH('ERD_BSCU 2021'!B12,[0]!CODIF,0),MATCH('ERD_BSCU 2021'!$J$6,[0]!ANNEE,0)+1)</f>
        <v>1624.59</v>
      </c>
      <c r="H12" s="271"/>
      <c r="I12" s="84">
        <f t="shared" ref="I12:I15" si="0">IFERROR(G12*H12,0)</f>
        <v>0</v>
      </c>
      <c r="J12" s="108">
        <f t="shared" ref="J12:J20" si="1">F12+I12</f>
        <v>0</v>
      </c>
    </row>
    <row r="13" spans="1:10" ht="68.25" customHeight="1">
      <c r="A13" s="85" t="s">
        <v>16</v>
      </c>
      <c r="B13" s="86" t="s">
        <v>19</v>
      </c>
      <c r="C13" s="87" t="s">
        <v>18</v>
      </c>
      <c r="D13" s="88">
        <f>INDEX([0]!REFERENTIEL,MATCH('ERD_BSCU 2021'!B13,[0]!CODIF,0),MATCH('ERD_BSCU 2021'!$J$6,[0]!ANNEE,0))</f>
        <v>5124.8500000000004</v>
      </c>
      <c r="E13" s="270"/>
      <c r="F13" s="82">
        <f t="shared" ref="F13:F16" si="2">IFERROR(D13*E13,0)</f>
        <v>0</v>
      </c>
      <c r="G13" s="83">
        <f>INDEX([0]!REFERENTIEL,MATCH('ERD_BSCU 2021'!B13,[0]!CODIF,0),MATCH('ERD_BSCU 2021'!$J$6,[0]!ANNEE,0)+1)</f>
        <v>1311.76</v>
      </c>
      <c r="H13" s="270"/>
      <c r="I13" s="84">
        <f t="shared" si="0"/>
        <v>0</v>
      </c>
      <c r="J13" s="109">
        <f t="shared" si="1"/>
        <v>0</v>
      </c>
    </row>
    <row r="14" spans="1:10" ht="69.75" customHeight="1">
      <c r="A14" s="85" t="s">
        <v>16</v>
      </c>
      <c r="B14" s="86" t="s">
        <v>20</v>
      </c>
      <c r="C14" s="87" t="s">
        <v>18</v>
      </c>
      <c r="D14" s="89">
        <f>INDEX([0]!REFERENTIEL,MATCH('ERD_BSCU 2021'!B14,[0]!CODIF,0),MATCH('ERD_BSCU 2021'!$J$6,[0]!ANNEE,0))</f>
        <v>4409.88</v>
      </c>
      <c r="E14" s="270"/>
      <c r="F14" s="82">
        <f t="shared" si="2"/>
        <v>0</v>
      </c>
      <c r="G14" s="83">
        <f>INDEX([0]!REFERENTIEL,MATCH('ERD_BSCU 2021'!B14,[0]!CODIF,0),MATCH('ERD_BSCU 2021'!$J$6,[0]!ANNEE,0)+1)</f>
        <v>1369.65</v>
      </c>
      <c r="H14" s="270"/>
      <c r="I14" s="84">
        <f t="shared" si="0"/>
        <v>0</v>
      </c>
      <c r="J14" s="109">
        <f t="shared" si="1"/>
        <v>0</v>
      </c>
    </row>
    <row r="15" spans="1:10" ht="68.25" customHeight="1">
      <c r="A15" s="85" t="s">
        <v>16</v>
      </c>
      <c r="B15" s="86" t="s">
        <v>21</v>
      </c>
      <c r="C15" s="87" t="s">
        <v>18</v>
      </c>
      <c r="D15" s="89">
        <f>INDEX([0]!REFERENTIEL,MATCH('ERD_BSCU 2021'!B15,[0]!CODIF,0),MATCH('ERD_BSCU 2021'!$J$6,[0]!ANNEE,0))</f>
        <v>6716.21</v>
      </c>
      <c r="E15" s="270"/>
      <c r="F15" s="82">
        <f t="shared" si="2"/>
        <v>0</v>
      </c>
      <c r="G15" s="83">
        <f>INDEX([0]!REFERENTIEL,MATCH('ERD_BSCU 2021'!B15,[0]!CODIF,0),MATCH('ERD_BSCU 2021'!$J$6,[0]!ANNEE,0)+1)</f>
        <v>2043.31</v>
      </c>
      <c r="H15" s="270"/>
      <c r="I15" s="84">
        <f t="shared" si="0"/>
        <v>0</v>
      </c>
      <c r="J15" s="109">
        <f t="shared" si="1"/>
        <v>0</v>
      </c>
    </row>
    <row r="16" spans="1:10" ht="72" customHeight="1">
      <c r="A16" s="85" t="s">
        <v>16</v>
      </c>
      <c r="B16" s="86" t="s">
        <v>22</v>
      </c>
      <c r="C16" s="87" t="s">
        <v>18</v>
      </c>
      <c r="D16" s="89">
        <f>INDEX([0]!REFERENTIEL,MATCH('ERD_BSCU 2021'!B16,[0]!CODIF,0),MATCH('ERD_BSCU 2021'!$J$6,[0]!ANNEE,0))</f>
        <v>5621.62</v>
      </c>
      <c r="E16" s="270"/>
      <c r="F16" s="82">
        <f t="shared" si="2"/>
        <v>0</v>
      </c>
      <c r="G16" s="83">
        <f>INDEX([0]!REFERENTIEL,MATCH('ERD_BSCU 2021'!B16,[0]!CODIF,0),MATCH('ERD_BSCU 2021'!$J$6,[0]!ANNEE,0)+1)</f>
        <v>4524.1000000000004</v>
      </c>
      <c r="H16" s="270"/>
      <c r="I16" s="84">
        <f t="shared" ref="I16" si="3">IFERROR(G16*H16,0)</f>
        <v>0</v>
      </c>
      <c r="J16" s="109">
        <f t="shared" si="1"/>
        <v>0</v>
      </c>
    </row>
    <row r="17" spans="1:10" ht="69.75" customHeight="1">
      <c r="A17" s="85" t="s">
        <v>16</v>
      </c>
      <c r="B17" s="136" t="s">
        <v>23</v>
      </c>
      <c r="C17" s="87" t="s">
        <v>24</v>
      </c>
      <c r="D17" s="89">
        <f>INDEX([0]!REFERENTIEL,MATCH('ERD_BSCU 2021'!B17,[0]!CODIF,0),MATCH('ERD_BSCU 2021'!$J$6,[0]!ANNEE,0))</f>
        <v>224.49</v>
      </c>
      <c r="E17" s="269"/>
      <c r="F17" s="82">
        <f>IFERROR(ROUND(D17*E17,2),0)</f>
        <v>0</v>
      </c>
      <c r="G17" s="83" t="str">
        <f>INDEX([0]!REFERENTIEL,MATCH('ERD_BSCU 2021'!B17,[0]!CODIF,0),MATCH('ERD_BSCU 2021'!$J$6,[0]!ANNEE,0)+1)</f>
        <v xml:space="preserve"> -</v>
      </c>
      <c r="H17" s="269"/>
      <c r="I17" s="84">
        <f>IFERROR(ROUND(G17*H17,2),0)</f>
        <v>0</v>
      </c>
      <c r="J17" s="109">
        <f t="shared" si="1"/>
        <v>0</v>
      </c>
    </row>
    <row r="18" spans="1:10" ht="69.75" customHeight="1">
      <c r="A18" s="261" t="s">
        <v>16</v>
      </c>
      <c r="B18" s="263" t="s">
        <v>25</v>
      </c>
      <c r="C18" s="262" t="s">
        <v>24</v>
      </c>
      <c r="D18" s="89">
        <f>INDEX([0]!REFERENTIEL,MATCH('ERD_BSCU 2021'!B18,[0]!CODIF,0),MATCH('ERD_BSCU 2021'!$J$6,[0]!ANNEE,0))</f>
        <v>121.92</v>
      </c>
      <c r="E18" s="269"/>
      <c r="F18" s="82">
        <f>IFERROR(ROUND(D18*E18,2),0)</f>
        <v>0</v>
      </c>
      <c r="G18" s="83">
        <f>INDEX([0]!REFERENTIEL,MATCH('ERD_BSCU 2021'!B18,[0]!CODIF,0),MATCH('ERD_BSCU 2021'!$J$6,[0]!ANNEE,0)+1)</f>
        <v>54.15</v>
      </c>
      <c r="H18" s="269"/>
      <c r="I18" s="84">
        <f t="shared" ref="I18:I19" si="4">IFERROR(ROUND(G18*H18,2),0)</f>
        <v>0</v>
      </c>
      <c r="J18" s="109">
        <f t="shared" si="1"/>
        <v>0</v>
      </c>
    </row>
    <row r="19" spans="1:10" ht="69.75" customHeight="1">
      <c r="A19" s="261" t="s">
        <v>16</v>
      </c>
      <c r="B19" s="263" t="s">
        <v>26</v>
      </c>
      <c r="C19" s="262" t="s">
        <v>24</v>
      </c>
      <c r="D19" s="89">
        <f>INDEX([0]!REFERENTIEL,MATCH('ERD_BSCU 2021'!B19,[0]!CODIF,0),MATCH('ERD_BSCU 2021'!$J$6,[0]!ANNEE,0))</f>
        <v>85.41</v>
      </c>
      <c r="E19" s="269"/>
      <c r="F19" s="82">
        <f>IFERROR(ROUND(D19*E19,2),0)</f>
        <v>0</v>
      </c>
      <c r="G19" s="83">
        <f>INDEX([0]!REFERENTIEL,MATCH('ERD_BSCU 2021'!B19,[0]!CODIF,0),MATCH('ERD_BSCU 2021'!$J$6,[0]!ANNEE,0)+1)</f>
        <v>21.86</v>
      </c>
      <c r="H19" s="269"/>
      <c r="I19" s="84">
        <f t="shared" si="4"/>
        <v>0</v>
      </c>
      <c r="J19" s="109">
        <f>F19+I19</f>
        <v>0</v>
      </c>
    </row>
    <row r="20" spans="1:10" ht="72.75" customHeight="1">
      <c r="A20" s="85" t="s">
        <v>16</v>
      </c>
      <c r="B20" s="79" t="s">
        <v>27</v>
      </c>
      <c r="C20" s="87" t="s">
        <v>28</v>
      </c>
      <c r="D20" s="89">
        <f>INDEX([0]!REFERENTIEL,MATCH('ERD_BSCU 2021'!B20,[0]!CODIF,0),MATCH('ERD_BSCU 2021'!$J$6,[0]!ANNEE,0))</f>
        <v>151.19</v>
      </c>
      <c r="E20" s="269"/>
      <c r="F20" s="82">
        <f>IFERROR(ROUND(D20*E20,2),0)</f>
        <v>0</v>
      </c>
      <c r="G20" s="83">
        <f>INDEX([0]!REFERENTIEL,MATCH('ERD_BSCU 2021'!B20,[0]!CODIF,0),MATCH('ERD_BSCU 2021'!$J$6,[0]!ANNEE,0)+1)</f>
        <v>151.19</v>
      </c>
      <c r="H20" s="269"/>
      <c r="I20" s="84">
        <f>IFERROR(ROUND(G20*H20,2),0)</f>
        <v>0</v>
      </c>
      <c r="J20" s="109">
        <f t="shared" si="1"/>
        <v>0</v>
      </c>
    </row>
    <row r="21" spans="1:10" ht="26.25" customHeight="1" thickBot="1">
      <c r="A21" s="90"/>
      <c r="B21" s="91"/>
      <c r="C21" s="91"/>
      <c r="D21" s="91"/>
      <c r="E21" s="92"/>
      <c r="F21" s="93">
        <f>SUM(F12:F20)</f>
        <v>0</v>
      </c>
      <c r="G21" s="94"/>
      <c r="H21" s="95"/>
      <c r="I21" s="96">
        <f>SUM(I12:I20)</f>
        <v>0</v>
      </c>
      <c r="J21" s="110">
        <f>SUM(J12:J20)</f>
        <v>0</v>
      </c>
    </row>
    <row r="22" spans="1:10" ht="15.75" customHeight="1">
      <c r="A22" s="62"/>
      <c r="B22" s="62"/>
      <c r="C22" s="97"/>
      <c r="D22" s="97"/>
      <c r="E22" s="97"/>
      <c r="F22" s="97"/>
      <c r="G22" s="97"/>
      <c r="H22" s="97"/>
      <c r="I22" s="97"/>
      <c r="J22" s="62"/>
    </row>
    <row r="23" spans="1:10" ht="15.75" customHeight="1">
      <c r="A23" s="62"/>
      <c r="B23" s="62"/>
      <c r="C23" s="97"/>
      <c r="D23" s="97"/>
      <c r="E23" s="97"/>
      <c r="F23" s="97"/>
      <c r="G23" s="97"/>
      <c r="H23" s="97"/>
      <c r="I23" s="97"/>
      <c r="J23" s="62"/>
    </row>
    <row r="24" spans="1:10" ht="58.5" customHeight="1">
      <c r="A24" s="305" t="s">
        <v>29</v>
      </c>
      <c r="B24" s="305"/>
      <c r="C24" s="305"/>
      <c r="D24" s="305"/>
      <c r="E24" s="305"/>
      <c r="F24" s="305"/>
      <c r="G24" s="305"/>
      <c r="H24" s="305"/>
      <c r="I24" s="305"/>
      <c r="J24" s="305"/>
    </row>
    <row r="25" spans="1:10" ht="82.5" customHeight="1">
      <c r="A25" s="86" t="s">
        <v>30</v>
      </c>
      <c r="B25" s="306" t="s">
        <v>31</v>
      </c>
      <c r="C25" s="306"/>
      <c r="D25" s="306"/>
      <c r="E25" s="306"/>
      <c r="F25" s="306"/>
      <c r="G25" s="306"/>
      <c r="H25" s="306"/>
      <c r="I25" s="306"/>
      <c r="J25" s="98"/>
    </row>
    <row r="26" spans="1:10" ht="15.75" customHeight="1">
      <c r="C26" s="4"/>
      <c r="D26" s="4"/>
      <c r="E26" s="4"/>
      <c r="F26" s="4"/>
      <c r="G26" s="4"/>
      <c r="H26" s="4"/>
      <c r="I26" s="4"/>
      <c r="J26"/>
    </row>
    <row r="27" spans="1:10" ht="15.6" customHeight="1">
      <c r="C27" s="4"/>
      <c r="D27" s="4"/>
      <c r="E27" s="4"/>
      <c r="F27" s="4"/>
      <c r="G27" s="4"/>
      <c r="H27" s="4"/>
      <c r="I27" s="4"/>
      <c r="J27"/>
    </row>
    <row r="28" spans="1:10" ht="60.75" customHeight="1">
      <c r="A28" s="307" t="s">
        <v>32</v>
      </c>
      <c r="B28" s="307"/>
      <c r="C28" s="307"/>
      <c r="D28" s="307"/>
      <c r="E28" s="307"/>
      <c r="F28" s="307"/>
      <c r="G28" s="307"/>
      <c r="H28" s="307"/>
      <c r="I28" s="307"/>
      <c r="J28" s="104">
        <f>J21+J25</f>
        <v>0</v>
      </c>
    </row>
    <row r="29" spans="1:10" ht="15.75" customHeight="1">
      <c r="C29" s="4"/>
      <c r="D29" s="4"/>
      <c r="E29" s="4"/>
      <c r="F29" s="4"/>
      <c r="G29" s="4"/>
      <c r="H29" s="4"/>
      <c r="I29" s="4"/>
      <c r="J29"/>
    </row>
    <row r="30" spans="1:10" ht="24.75" customHeight="1">
      <c r="A30" s="64" t="s">
        <v>33</v>
      </c>
      <c r="B30" s="102" t="s">
        <v>34</v>
      </c>
      <c r="C30" s="65"/>
      <c r="D30" s="65"/>
      <c r="E30" s="65"/>
      <c r="F30" s="65"/>
      <c r="G30" s="65"/>
      <c r="H30" s="65"/>
      <c r="I30" s="65"/>
      <c r="J30" s="65"/>
    </row>
    <row r="31" spans="1:10" ht="20.25">
      <c r="A31" s="64"/>
      <c r="B31" s="103"/>
      <c r="C31" s="65"/>
      <c r="D31" s="65"/>
      <c r="E31" s="65"/>
      <c r="F31" s="65"/>
      <c r="G31" s="65"/>
      <c r="H31" s="65"/>
      <c r="I31" s="65"/>
      <c r="J31" s="65"/>
    </row>
    <row r="32" spans="1:10" ht="20.25">
      <c r="A32" s="64" t="s">
        <v>35</v>
      </c>
      <c r="B32" s="105" t="s">
        <v>34</v>
      </c>
      <c r="C32" s="65"/>
      <c r="D32" s="65"/>
      <c r="E32" s="65"/>
      <c r="F32" s="65"/>
      <c r="G32" s="65"/>
      <c r="H32" s="65"/>
      <c r="I32" s="65"/>
      <c r="J32" s="65"/>
    </row>
    <row r="33" spans="1:10" ht="15" customHeight="1">
      <c r="A33" s="66"/>
      <c r="B33" s="66"/>
      <c r="C33" s="66"/>
      <c r="D33" s="66"/>
      <c r="E33" s="66"/>
      <c r="F33" s="66"/>
      <c r="G33" s="66"/>
      <c r="H33" s="66"/>
      <c r="I33" s="66"/>
      <c r="J33" s="66"/>
    </row>
    <row r="34" spans="1:10" ht="45.95" customHeight="1">
      <c r="A34" s="308" t="s">
        <v>36</v>
      </c>
      <c r="B34" s="308"/>
      <c r="C34" s="308"/>
      <c r="D34" s="308"/>
      <c r="E34" s="308"/>
      <c r="F34" s="308"/>
      <c r="G34" s="308"/>
      <c r="H34" s="308"/>
      <c r="I34" s="112"/>
      <c r="J34" s="112"/>
    </row>
    <row r="35" spans="1:10" ht="72.599999999999994" customHeight="1">
      <c r="A35" s="303" t="s">
        <v>37</v>
      </c>
      <c r="B35" s="303"/>
      <c r="C35" s="303"/>
      <c r="D35" s="303"/>
      <c r="E35" s="303"/>
      <c r="F35" s="303"/>
      <c r="G35" s="303"/>
      <c r="H35" s="303"/>
      <c r="I35" s="113"/>
      <c r="J35" s="113"/>
    </row>
    <row r="36" spans="1:10" ht="36" customHeight="1">
      <c r="A36" s="303" t="s">
        <v>38</v>
      </c>
      <c r="B36" s="303"/>
      <c r="C36" s="303"/>
      <c r="D36" s="303"/>
      <c r="E36" s="303"/>
      <c r="F36" s="303"/>
      <c r="G36" s="303"/>
      <c r="H36" s="303"/>
      <c r="I36" s="113"/>
      <c r="J36" s="113"/>
    </row>
    <row r="37" spans="1:10" ht="36" customHeight="1">
      <c r="A37" s="304" t="s">
        <v>39</v>
      </c>
      <c r="B37" s="304"/>
      <c r="C37" s="304"/>
      <c r="D37" s="304"/>
      <c r="E37" s="304"/>
      <c r="F37" s="304"/>
      <c r="G37" s="304"/>
      <c r="H37" s="304"/>
      <c r="I37" s="113"/>
      <c r="J37" s="113"/>
    </row>
    <row r="38" spans="1:10" ht="51" customHeight="1">
      <c r="A38" s="68" t="s">
        <v>40</v>
      </c>
      <c r="B38" s="99" t="s">
        <v>34</v>
      </c>
      <c r="C38" s="99"/>
      <c r="D38" s="99"/>
      <c r="E38" s="99"/>
      <c r="F38" s="116"/>
      <c r="G38" s="117"/>
      <c r="H38" s="118"/>
      <c r="I38" s="113"/>
      <c r="J38" s="113"/>
    </row>
    <row r="39" spans="1:10" ht="55.5" customHeight="1">
      <c r="A39" s="67" t="s">
        <v>41</v>
      </c>
      <c r="B39" s="100" t="s">
        <v>34</v>
      </c>
      <c r="C39" s="100"/>
      <c r="D39" s="100"/>
      <c r="E39" s="70" t="s">
        <v>42</v>
      </c>
      <c r="F39" s="69" t="s">
        <v>34</v>
      </c>
      <c r="H39" s="119"/>
      <c r="I39" s="114"/>
      <c r="J39" s="114"/>
    </row>
    <row r="40" spans="1:10" ht="51" customHeight="1">
      <c r="A40" s="71"/>
      <c r="B40" s="72"/>
      <c r="C40" s="101"/>
      <c r="D40" s="101"/>
      <c r="E40" s="73"/>
      <c r="F40" s="72"/>
      <c r="G40" s="120"/>
      <c r="H40" s="121"/>
      <c r="I40" s="100"/>
      <c r="J40" s="115"/>
    </row>
    <row r="41" spans="1:10" ht="60.6" customHeight="1">
      <c r="A41" s="70"/>
      <c r="B41" s="100"/>
      <c r="C41" s="70"/>
      <c r="D41" s="69"/>
      <c r="E41" s="70"/>
      <c r="F41" s="69"/>
      <c r="G41" s="100"/>
      <c r="H41" s="100"/>
      <c r="I41" s="70"/>
      <c r="J41" s="69"/>
    </row>
    <row r="42" spans="1:10" ht="44.1" customHeight="1">
      <c r="A42" s="70"/>
      <c r="B42" s="100"/>
      <c r="C42" s="115"/>
      <c r="D42" s="69"/>
      <c r="E42" s="70"/>
      <c r="F42" s="69"/>
      <c r="G42" s="100"/>
      <c r="H42" s="100"/>
      <c r="I42" s="115"/>
      <c r="J42" s="69"/>
    </row>
    <row r="43" spans="1:10">
      <c r="H43"/>
    </row>
    <row r="44" spans="1:10">
      <c r="H44"/>
    </row>
    <row r="45" spans="1:10">
      <c r="H45"/>
    </row>
    <row r="46" spans="1:10">
      <c r="D46" s="57"/>
      <c r="H46"/>
    </row>
    <row r="47" spans="1:10">
      <c r="H47"/>
    </row>
    <row r="48" spans="1:10">
      <c r="H48"/>
    </row>
  </sheetData>
  <sheetProtection algorithmName="SHA-512" hashValue="nD262gca/Ix8twNeuKGyB68F5d4cVTrHgTU1yrKrYqFq5ifJ7Ps+zC/9LHUo21eBAeCG7n5MSKTDI3DETZzjvA==" saltValue="91prdr2+h1RYpJX9iCfmFQ==" spinCount="100000" sheet="1" selectLockedCells="1"/>
  <mergeCells count="21">
    <mergeCell ref="A36:H36"/>
    <mergeCell ref="A37:H37"/>
    <mergeCell ref="A24:J24"/>
    <mergeCell ref="B25:I25"/>
    <mergeCell ref="A28:I28"/>
    <mergeCell ref="A34:H34"/>
    <mergeCell ref="A35:H35"/>
    <mergeCell ref="B6:I6"/>
    <mergeCell ref="G9:I9"/>
    <mergeCell ref="J9:J10"/>
    <mergeCell ref="D9:F9"/>
    <mergeCell ref="A9:A10"/>
    <mergeCell ref="B9:B10"/>
    <mergeCell ref="C9:C10"/>
    <mergeCell ref="B1:J1"/>
    <mergeCell ref="B3:C3"/>
    <mergeCell ref="B4:C4"/>
    <mergeCell ref="B5:C5"/>
    <mergeCell ref="D3:J3"/>
    <mergeCell ref="D4:J4"/>
    <mergeCell ref="D5:I5"/>
  </mergeCells>
  <pageMargins left="0.23622047244094491" right="0.23622047244094491" top="0.15748031496062992" bottom="0.15748031496062992" header="0.31496062992125984" footer="0.11811023622047245"/>
  <pageSetup paperSize="9" scale="43" fitToHeight="2"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ATTENTION" error="Vous devez choisir une année oblgatoirement !" promptTitle="CHOIX D'UNE ANNEE" prompt="Vous devez choisir d'abord une année dans la liste déroulante, puis compléter la suite du tableau !" xr:uid="{25B53AFA-EFCB-4CED-87D4-8813A879DF5D}">
          <x14:formula1>
            <xm:f>BDD_BSCU!$C$1:$O$1</xm:f>
          </x14:formula1>
          <xm:sqref>J6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1ACD2-7848-471E-A333-390FE9CDCB5C}">
  <sheetPr codeName="Feuil11">
    <tabColor rgb="FF92D050"/>
    <pageSetUpPr fitToPage="1"/>
  </sheetPr>
  <dimension ref="A2:S2735"/>
  <sheetViews>
    <sheetView topLeftCell="D1" zoomScaleNormal="100" workbookViewId="0">
      <selection activeCell="O13" sqref="O13"/>
    </sheetView>
  </sheetViews>
  <sheetFormatPr baseColWidth="10" defaultColWidth="11.42578125" defaultRowHeight="15"/>
  <cols>
    <col min="1" max="1" width="12" customWidth="1"/>
    <col min="2" max="2" width="26" customWidth="1"/>
    <col min="3" max="3" width="18.85546875" customWidth="1"/>
    <col min="4" max="4" width="17.7109375" customWidth="1"/>
    <col min="5" max="11" width="20.7109375" customWidth="1"/>
    <col min="12" max="12" width="23.140625" customWidth="1"/>
    <col min="13" max="14" width="20.7109375" customWidth="1"/>
    <col min="15" max="15" width="22" customWidth="1"/>
    <col min="16" max="18" width="20.7109375" customWidth="1"/>
    <col min="19" max="19" width="20.5703125" customWidth="1"/>
  </cols>
  <sheetData>
    <row r="2" spans="1:19" ht="15.75" thickBot="1"/>
    <row r="3" spans="1:19" ht="54.75" customHeight="1" thickBot="1">
      <c r="C3" s="313" t="s">
        <v>43</v>
      </c>
      <c r="D3" s="314"/>
      <c r="E3" s="314"/>
      <c r="F3" s="314"/>
      <c r="G3" s="314"/>
      <c r="H3" s="315"/>
    </row>
    <row r="4" spans="1:19" ht="30.75" thickBot="1">
      <c r="C4" s="137"/>
      <c r="D4" s="137"/>
      <c r="E4" s="137"/>
      <c r="F4" s="137"/>
      <c r="G4" s="137"/>
      <c r="H4" s="137"/>
    </row>
    <row r="5" spans="1:19" ht="53.1" customHeight="1" thickBot="1">
      <c r="C5" s="316" t="s">
        <v>1</v>
      </c>
      <c r="D5" s="317"/>
      <c r="E5" s="318"/>
      <c r="F5" s="318"/>
      <c r="G5" s="319"/>
      <c r="H5" s="1"/>
    </row>
    <row r="6" spans="1:19" ht="53.1" customHeight="1" thickBot="1">
      <c r="C6" s="316" t="s">
        <v>2</v>
      </c>
      <c r="D6" s="317"/>
      <c r="E6" s="318"/>
      <c r="F6" s="318"/>
      <c r="G6" s="319"/>
      <c r="H6" s="1"/>
    </row>
    <row r="7" spans="1:19" ht="53.1" customHeight="1" thickBot="1">
      <c r="C7" s="309" t="s">
        <v>3</v>
      </c>
      <c r="D7" s="310"/>
      <c r="E7" s="311"/>
      <c r="F7" s="311"/>
      <c r="G7" s="312"/>
      <c r="H7" s="1"/>
    </row>
    <row r="8" spans="1:19" ht="53.1" customHeight="1" thickBot="1">
      <c r="C8" s="309" t="s">
        <v>44</v>
      </c>
      <c r="D8" s="310"/>
      <c r="E8" s="325"/>
      <c r="F8" s="325"/>
      <c r="G8" s="326"/>
      <c r="H8" s="138" t="s">
        <v>45</v>
      </c>
    </row>
    <row r="9" spans="1:19" ht="53.1" customHeight="1" thickTop="1" thickBot="1">
      <c r="C9" s="309" t="s">
        <v>46</v>
      </c>
      <c r="D9" s="310"/>
      <c r="E9" s="327"/>
      <c r="F9" s="327"/>
      <c r="G9" s="328"/>
      <c r="H9" s="139">
        <v>2021</v>
      </c>
      <c r="I9" s="329" t="s">
        <v>47</v>
      </c>
      <c r="J9" s="330"/>
      <c r="K9" s="330"/>
      <c r="L9" s="330"/>
    </row>
    <row r="10" spans="1:19" ht="53.1" customHeight="1" thickBot="1">
      <c r="C10" s="309" t="s">
        <v>48</v>
      </c>
      <c r="D10" s="310"/>
      <c r="E10" s="311"/>
      <c r="F10" s="311"/>
      <c r="G10" s="312"/>
      <c r="H10" s="1"/>
      <c r="M10" s="140"/>
      <c r="P10" s="2"/>
      <c r="Q10" s="2"/>
    </row>
    <row r="11" spans="1:19" ht="37.5" customHeight="1" thickBot="1">
      <c r="C11" s="141"/>
      <c r="D11" s="141"/>
      <c r="E11" s="142"/>
      <c r="F11" s="142"/>
      <c r="G11" s="142"/>
      <c r="H11" s="1"/>
      <c r="O11" s="143"/>
      <c r="P11" s="144"/>
    </row>
    <row r="12" spans="1:19" ht="19.5" thickBot="1">
      <c r="A12" s="320" t="s">
        <v>49</v>
      </c>
      <c r="B12" s="321"/>
      <c r="C12" s="321"/>
      <c r="D12" s="321"/>
      <c r="E12" s="321"/>
      <c r="F12" s="321"/>
      <c r="G12" s="321"/>
      <c r="H12" s="321"/>
      <c r="I12" s="321"/>
      <c r="J12" s="321"/>
      <c r="K12" s="321"/>
      <c r="L12" s="321"/>
      <c r="M12" s="321"/>
      <c r="N12" s="321"/>
      <c r="O12" s="321"/>
      <c r="P12" s="322" t="s">
        <v>50</v>
      </c>
      <c r="Q12" s="323"/>
      <c r="R12" s="323"/>
      <c r="S12" s="324"/>
    </row>
    <row r="13" spans="1:19" ht="101.25" customHeight="1" thickBot="1">
      <c r="A13" s="145" t="s">
        <v>51</v>
      </c>
      <c r="B13" s="146" t="s">
        <v>8</v>
      </c>
      <c r="C13" s="146" t="s">
        <v>52</v>
      </c>
      <c r="D13" s="146" t="s">
        <v>53</v>
      </c>
      <c r="E13" s="146" t="s">
        <v>54</v>
      </c>
      <c r="F13" s="146" t="s">
        <v>55</v>
      </c>
      <c r="G13" s="146" t="s">
        <v>56</v>
      </c>
      <c r="H13" s="146" t="s">
        <v>57</v>
      </c>
      <c r="I13" s="146" t="s">
        <v>58</v>
      </c>
      <c r="J13" s="146" t="s">
        <v>59</v>
      </c>
      <c r="K13" s="146" t="s">
        <v>60</v>
      </c>
      <c r="L13" s="146" t="s">
        <v>61</v>
      </c>
      <c r="M13" s="146" t="s">
        <v>62</v>
      </c>
      <c r="N13" s="146" t="s">
        <v>63</v>
      </c>
      <c r="O13" s="404" t="s">
        <v>107</v>
      </c>
      <c r="P13" s="147" t="s">
        <v>64</v>
      </c>
      <c r="Q13" s="147" t="s">
        <v>65</v>
      </c>
      <c r="R13" s="147" t="s">
        <v>66</v>
      </c>
      <c r="S13" s="147" t="s">
        <v>67</v>
      </c>
    </row>
    <row r="14" spans="1:19" s="155" customFormat="1">
      <c r="A14" s="148">
        <v>1</v>
      </c>
      <c r="B14" s="149" t="s">
        <v>17</v>
      </c>
      <c r="C14" s="150"/>
      <c r="D14" s="151"/>
      <c r="E14" s="150"/>
      <c r="F14" s="152"/>
      <c r="G14" s="152"/>
      <c r="H14" s="152"/>
      <c r="I14" s="152"/>
      <c r="J14" s="152"/>
      <c r="K14" s="152"/>
      <c r="L14" s="152"/>
      <c r="M14" s="152"/>
      <c r="N14" s="152"/>
      <c r="O14" s="152"/>
      <c r="P14" s="153"/>
      <c r="Q14" s="154"/>
      <c r="R14" s="154"/>
      <c r="S14" s="154"/>
    </row>
    <row r="15" spans="1:19" s="155" customFormat="1">
      <c r="A15" s="156">
        <v>2</v>
      </c>
      <c r="B15" s="157" t="s">
        <v>17</v>
      </c>
      <c r="C15" s="158"/>
      <c r="D15" s="159"/>
      <c r="E15" s="158"/>
      <c r="F15" s="161"/>
      <c r="G15" s="161"/>
      <c r="H15" s="161"/>
      <c r="I15" s="161"/>
      <c r="J15" s="161"/>
      <c r="K15" s="161"/>
      <c r="L15" s="161"/>
      <c r="M15" s="161"/>
      <c r="N15" s="161"/>
      <c r="O15" s="161"/>
      <c r="P15" s="162"/>
      <c r="Q15" s="163"/>
      <c r="R15" s="163"/>
      <c r="S15" s="163"/>
    </row>
    <row r="16" spans="1:19" s="155" customFormat="1">
      <c r="A16" s="156">
        <v>3</v>
      </c>
      <c r="B16" s="157" t="s">
        <v>17</v>
      </c>
      <c r="C16" s="158"/>
      <c r="D16" s="159"/>
      <c r="E16" s="158"/>
      <c r="F16" s="161"/>
      <c r="G16" s="161"/>
      <c r="H16" s="161"/>
      <c r="I16" s="161"/>
      <c r="J16" s="161"/>
      <c r="K16" s="161"/>
      <c r="L16" s="161"/>
      <c r="M16" s="161"/>
      <c r="N16" s="161"/>
      <c r="O16" s="161"/>
      <c r="P16" s="162"/>
      <c r="Q16" s="163"/>
      <c r="R16" s="163"/>
      <c r="S16" s="163"/>
    </row>
    <row r="17" spans="1:19" s="155" customFormat="1" ht="15.75" thickBot="1">
      <c r="A17" s="156">
        <v>4</v>
      </c>
      <c r="B17" s="157" t="s">
        <v>17</v>
      </c>
      <c r="C17" s="158"/>
      <c r="D17" s="159"/>
      <c r="E17" s="158"/>
      <c r="F17" s="161"/>
      <c r="G17" s="161"/>
      <c r="H17" s="161"/>
      <c r="I17" s="161"/>
      <c r="J17" s="161"/>
      <c r="K17" s="161"/>
      <c r="L17" s="161"/>
      <c r="M17" s="161"/>
      <c r="N17" s="161"/>
      <c r="O17" s="161"/>
      <c r="P17" s="162"/>
      <c r="Q17" s="163"/>
      <c r="R17" s="163"/>
      <c r="S17" s="163"/>
    </row>
    <row r="18" spans="1:19" s="155" customFormat="1">
      <c r="A18" s="148">
        <v>1</v>
      </c>
      <c r="B18" s="149" t="s">
        <v>19</v>
      </c>
      <c r="C18" s="150"/>
      <c r="D18" s="151"/>
      <c r="E18" s="150"/>
      <c r="F18" s="152"/>
      <c r="G18" s="152"/>
      <c r="H18" s="152"/>
      <c r="I18" s="152"/>
      <c r="J18" s="152"/>
      <c r="K18" s="152"/>
      <c r="L18" s="152"/>
      <c r="M18" s="152"/>
      <c r="N18" s="152"/>
      <c r="O18" s="152"/>
      <c r="P18" s="153"/>
      <c r="Q18" s="154"/>
      <c r="R18" s="154"/>
      <c r="S18" s="154"/>
    </row>
    <row r="19" spans="1:19" s="155" customFormat="1">
      <c r="A19" s="156">
        <v>2</v>
      </c>
      <c r="B19" s="157" t="s">
        <v>19</v>
      </c>
      <c r="C19" s="158"/>
      <c r="D19" s="159"/>
      <c r="E19" s="158"/>
      <c r="F19" s="161"/>
      <c r="G19" s="161"/>
      <c r="H19" s="161"/>
      <c r="I19" s="161"/>
      <c r="J19" s="161"/>
      <c r="K19" s="161"/>
      <c r="L19" s="161"/>
      <c r="M19" s="161"/>
      <c r="N19" s="161"/>
      <c r="O19" s="161"/>
      <c r="P19" s="162"/>
      <c r="Q19" s="163"/>
      <c r="R19" s="163"/>
      <c r="S19" s="163"/>
    </row>
    <row r="20" spans="1:19" s="155" customFormat="1">
      <c r="A20" s="156">
        <v>3</v>
      </c>
      <c r="B20" s="157" t="s">
        <v>19</v>
      </c>
      <c r="C20" s="158"/>
      <c r="D20" s="159"/>
      <c r="E20" s="158"/>
      <c r="F20" s="161"/>
      <c r="G20" s="161"/>
      <c r="H20" s="161"/>
      <c r="I20" s="161"/>
      <c r="J20" s="161"/>
      <c r="K20" s="161"/>
      <c r="L20" s="161"/>
      <c r="M20" s="161"/>
      <c r="N20" s="161"/>
      <c r="O20" s="161"/>
      <c r="P20" s="162"/>
      <c r="Q20" s="163"/>
      <c r="R20" s="163"/>
      <c r="S20" s="163"/>
    </row>
    <row r="21" spans="1:19" s="155" customFormat="1" ht="15.75" thickBot="1">
      <c r="A21" s="156">
        <v>4</v>
      </c>
      <c r="B21" s="157" t="s">
        <v>19</v>
      </c>
      <c r="C21" s="158"/>
      <c r="D21" s="159"/>
      <c r="E21" s="158"/>
      <c r="F21" s="161"/>
      <c r="G21" s="161"/>
      <c r="H21" s="161"/>
      <c r="I21" s="161"/>
      <c r="J21" s="161"/>
      <c r="K21" s="161"/>
      <c r="L21" s="161"/>
      <c r="M21" s="161"/>
      <c r="N21" s="161"/>
      <c r="O21" s="161"/>
      <c r="P21" s="162"/>
      <c r="Q21" s="163"/>
      <c r="R21" s="163"/>
      <c r="S21" s="163"/>
    </row>
    <row r="22" spans="1:19" s="155" customFormat="1">
      <c r="A22" s="148">
        <v>1</v>
      </c>
      <c r="B22" s="149" t="s">
        <v>20</v>
      </c>
      <c r="C22" s="150"/>
      <c r="D22" s="151"/>
      <c r="E22" s="152"/>
      <c r="F22" s="152"/>
      <c r="G22" s="152"/>
      <c r="H22" s="152"/>
      <c r="I22" s="164"/>
      <c r="J22" s="152"/>
      <c r="K22" s="152"/>
      <c r="L22" s="152"/>
      <c r="M22" s="152"/>
      <c r="N22" s="152"/>
      <c r="O22" s="152"/>
      <c r="P22" s="153"/>
      <c r="Q22" s="154"/>
      <c r="R22" s="154"/>
      <c r="S22" s="154"/>
    </row>
    <row r="23" spans="1:19" s="155" customFormat="1">
      <c r="A23" s="156">
        <v>2</v>
      </c>
      <c r="B23" s="157" t="s">
        <v>20</v>
      </c>
      <c r="C23" s="165"/>
      <c r="D23" s="159"/>
      <c r="E23" s="161"/>
      <c r="F23" s="161"/>
      <c r="G23" s="161"/>
      <c r="H23" s="161"/>
      <c r="I23" s="166"/>
      <c r="J23" s="161"/>
      <c r="K23" s="161"/>
      <c r="L23" s="161"/>
      <c r="M23" s="161"/>
      <c r="N23" s="161"/>
      <c r="O23" s="161"/>
      <c r="P23" s="162"/>
      <c r="Q23" s="163"/>
      <c r="R23" s="163"/>
      <c r="S23" s="163"/>
    </row>
    <row r="24" spans="1:19" s="155" customFormat="1" ht="12.75" customHeight="1">
      <c r="A24" s="156">
        <v>3</v>
      </c>
      <c r="B24" s="157" t="s">
        <v>20</v>
      </c>
      <c r="C24" s="165"/>
      <c r="D24" s="159"/>
      <c r="E24" s="161"/>
      <c r="F24" s="161"/>
      <c r="G24" s="161"/>
      <c r="H24" s="161"/>
      <c r="I24" s="166"/>
      <c r="J24" s="161"/>
      <c r="K24" s="161"/>
      <c r="L24" s="161"/>
      <c r="M24" s="161"/>
      <c r="N24" s="161"/>
      <c r="O24" s="161"/>
      <c r="P24" s="162"/>
      <c r="Q24" s="163"/>
      <c r="R24" s="163"/>
      <c r="S24" s="163"/>
    </row>
    <row r="25" spans="1:19" s="155" customFormat="1" ht="15.75" thickBot="1">
      <c r="A25" s="156">
        <v>4</v>
      </c>
      <c r="B25" s="157" t="s">
        <v>20</v>
      </c>
      <c r="C25" s="165"/>
      <c r="D25" s="159"/>
      <c r="E25" s="161"/>
      <c r="F25" s="161"/>
      <c r="G25" s="161"/>
      <c r="H25" s="161"/>
      <c r="I25" s="166"/>
      <c r="J25" s="161"/>
      <c r="K25" s="161"/>
      <c r="L25" s="161"/>
      <c r="M25" s="161"/>
      <c r="N25" s="161"/>
      <c r="O25" s="161"/>
      <c r="P25" s="162"/>
      <c r="Q25" s="163"/>
      <c r="R25" s="163"/>
      <c r="S25" s="163"/>
    </row>
    <row r="26" spans="1:19" s="155" customFormat="1">
      <c r="A26" s="148">
        <v>1</v>
      </c>
      <c r="B26" s="149" t="s">
        <v>21</v>
      </c>
      <c r="C26" s="150"/>
      <c r="D26" s="151"/>
      <c r="E26" s="152"/>
      <c r="F26" s="152"/>
      <c r="G26" s="152"/>
      <c r="H26" s="152"/>
      <c r="I26" s="164"/>
      <c r="J26" s="152"/>
      <c r="K26" s="152"/>
      <c r="L26" s="152"/>
      <c r="M26" s="152"/>
      <c r="N26" s="152"/>
      <c r="O26" s="152"/>
      <c r="P26" s="153"/>
      <c r="Q26" s="154"/>
      <c r="R26" s="154"/>
      <c r="S26" s="154"/>
    </row>
    <row r="27" spans="1:19" s="155" customFormat="1">
      <c r="A27" s="156">
        <v>2</v>
      </c>
      <c r="B27" s="157" t="s">
        <v>21</v>
      </c>
      <c r="C27" s="165"/>
      <c r="D27" s="159"/>
      <c r="E27" s="161"/>
      <c r="F27" s="161"/>
      <c r="G27" s="161"/>
      <c r="H27" s="161"/>
      <c r="I27" s="166"/>
      <c r="J27" s="161"/>
      <c r="K27" s="161"/>
      <c r="L27" s="161"/>
      <c r="M27" s="161"/>
      <c r="N27" s="161"/>
      <c r="O27" s="161"/>
      <c r="P27" s="162"/>
      <c r="Q27" s="163"/>
      <c r="R27" s="163"/>
      <c r="S27" s="163"/>
    </row>
    <row r="28" spans="1:19" s="155" customFormat="1" ht="12.75" customHeight="1">
      <c r="A28" s="156">
        <v>3</v>
      </c>
      <c r="B28" s="157" t="s">
        <v>21</v>
      </c>
      <c r="C28" s="165"/>
      <c r="D28" s="159"/>
      <c r="E28" s="161"/>
      <c r="F28" s="161"/>
      <c r="G28" s="161"/>
      <c r="H28" s="161"/>
      <c r="I28" s="166"/>
      <c r="J28" s="161"/>
      <c r="K28" s="161"/>
      <c r="L28" s="161"/>
      <c r="M28" s="161"/>
      <c r="N28" s="161"/>
      <c r="O28" s="161"/>
      <c r="P28" s="162"/>
      <c r="Q28" s="163"/>
      <c r="R28" s="163"/>
      <c r="S28" s="163"/>
    </row>
    <row r="29" spans="1:19" s="155" customFormat="1" ht="15.75" thickBot="1">
      <c r="A29" s="156">
        <v>4</v>
      </c>
      <c r="B29" s="157" t="s">
        <v>21</v>
      </c>
      <c r="C29" s="165"/>
      <c r="D29" s="159"/>
      <c r="E29" s="161"/>
      <c r="F29" s="161"/>
      <c r="G29" s="161"/>
      <c r="H29" s="161"/>
      <c r="I29" s="166"/>
      <c r="J29" s="161"/>
      <c r="K29" s="161"/>
      <c r="L29" s="161"/>
      <c r="M29" s="161"/>
      <c r="N29" s="161"/>
      <c r="O29" s="161"/>
      <c r="P29" s="162"/>
      <c r="Q29" s="163"/>
      <c r="R29" s="163"/>
      <c r="S29" s="163"/>
    </row>
    <row r="30" spans="1:19" s="155" customFormat="1">
      <c r="A30" s="148">
        <v>1</v>
      </c>
      <c r="B30" s="149" t="s">
        <v>22</v>
      </c>
      <c r="C30" s="150"/>
      <c r="D30" s="151"/>
      <c r="E30" s="152"/>
      <c r="F30" s="152"/>
      <c r="G30" s="152"/>
      <c r="H30" s="152"/>
      <c r="I30" s="164"/>
      <c r="J30" s="152"/>
      <c r="K30" s="152"/>
      <c r="L30" s="152"/>
      <c r="M30" s="152"/>
      <c r="N30" s="152"/>
      <c r="O30" s="152"/>
      <c r="P30" s="153"/>
      <c r="Q30" s="154"/>
      <c r="R30" s="154"/>
      <c r="S30" s="154"/>
    </row>
    <row r="31" spans="1:19" s="155" customFormat="1">
      <c r="A31" s="156">
        <v>2</v>
      </c>
      <c r="B31" s="157" t="s">
        <v>22</v>
      </c>
      <c r="C31" s="165"/>
      <c r="D31" s="159"/>
      <c r="E31" s="161"/>
      <c r="F31" s="161"/>
      <c r="G31" s="161"/>
      <c r="H31" s="161"/>
      <c r="I31" s="166"/>
      <c r="J31" s="161"/>
      <c r="K31" s="161"/>
      <c r="L31" s="161"/>
      <c r="M31" s="161"/>
      <c r="N31" s="161"/>
      <c r="O31" s="161"/>
      <c r="P31" s="162"/>
      <c r="Q31" s="163"/>
      <c r="R31" s="163"/>
      <c r="S31" s="163"/>
    </row>
    <row r="32" spans="1:19" s="155" customFormat="1" ht="12.75" customHeight="1">
      <c r="A32" s="156">
        <v>3</v>
      </c>
      <c r="B32" s="157" t="s">
        <v>22</v>
      </c>
      <c r="C32" s="165"/>
      <c r="D32" s="159"/>
      <c r="E32" s="161"/>
      <c r="F32" s="161"/>
      <c r="G32" s="161"/>
      <c r="H32" s="161"/>
      <c r="I32" s="166"/>
      <c r="J32" s="161"/>
      <c r="K32" s="161"/>
      <c r="L32" s="161"/>
      <c r="M32" s="161"/>
      <c r="N32" s="161"/>
      <c r="O32" s="161"/>
      <c r="P32" s="162"/>
      <c r="Q32" s="163"/>
      <c r="R32" s="163"/>
      <c r="S32" s="163"/>
    </row>
    <row r="33" spans="1:19" s="155" customFormat="1" ht="15.75" thickBot="1">
      <c r="A33" s="156">
        <v>4</v>
      </c>
      <c r="B33" s="157" t="s">
        <v>22</v>
      </c>
      <c r="C33" s="165"/>
      <c r="D33" s="159"/>
      <c r="E33" s="161"/>
      <c r="F33" s="161"/>
      <c r="G33" s="161"/>
      <c r="H33" s="161"/>
      <c r="I33" s="166"/>
      <c r="J33" s="161"/>
      <c r="K33" s="161"/>
      <c r="L33" s="161"/>
      <c r="M33" s="161"/>
      <c r="N33" s="161"/>
      <c r="O33" s="161"/>
      <c r="P33" s="162"/>
      <c r="Q33" s="163"/>
      <c r="R33" s="163"/>
      <c r="S33" s="163"/>
    </row>
    <row r="34" spans="1:19" s="155" customFormat="1" ht="15.75">
      <c r="A34" s="167">
        <v>1</v>
      </c>
      <c r="B34" s="168" t="s">
        <v>23</v>
      </c>
      <c r="C34" s="169"/>
      <c r="D34" s="151"/>
      <c r="E34" s="152"/>
      <c r="F34" s="152"/>
      <c r="G34" s="152"/>
      <c r="H34" s="152"/>
      <c r="I34" s="164"/>
      <c r="J34" s="152"/>
      <c r="K34" s="152"/>
      <c r="L34" s="152"/>
      <c r="M34" s="170"/>
      <c r="N34" s="170"/>
      <c r="O34" s="170"/>
      <c r="P34" s="154"/>
      <c r="Q34" s="154"/>
      <c r="R34" s="154"/>
      <c r="S34" s="154"/>
    </row>
    <row r="35" spans="1:19" s="155" customFormat="1" ht="15.75">
      <c r="A35" s="171">
        <v>2</v>
      </c>
      <c r="B35" s="172" t="s">
        <v>23</v>
      </c>
      <c r="C35" s="173"/>
      <c r="D35" s="159"/>
      <c r="E35" s="161"/>
      <c r="F35" s="161"/>
      <c r="G35" s="161"/>
      <c r="H35" s="161"/>
      <c r="I35" s="166"/>
      <c r="J35" s="161"/>
      <c r="K35" s="161"/>
      <c r="L35" s="161"/>
      <c r="M35" s="161"/>
      <c r="N35" s="161"/>
      <c r="O35" s="161"/>
      <c r="P35" s="163"/>
      <c r="Q35" s="163"/>
      <c r="R35" s="163"/>
      <c r="S35" s="163"/>
    </row>
    <row r="36" spans="1:19" s="155" customFormat="1" ht="15.75">
      <c r="A36" s="171">
        <v>3</v>
      </c>
      <c r="B36" s="172" t="s">
        <v>23</v>
      </c>
      <c r="C36" s="173"/>
      <c r="D36" s="159"/>
      <c r="E36" s="161"/>
      <c r="F36" s="161"/>
      <c r="G36" s="161"/>
      <c r="H36" s="161"/>
      <c r="I36" s="166"/>
      <c r="J36" s="161"/>
      <c r="K36" s="161"/>
      <c r="L36" s="161"/>
      <c r="M36" s="161"/>
      <c r="N36" s="161"/>
      <c r="O36" s="161"/>
      <c r="P36" s="163"/>
      <c r="Q36" s="163"/>
      <c r="R36" s="163"/>
      <c r="S36" s="163"/>
    </row>
    <row r="37" spans="1:19" s="155" customFormat="1" ht="16.5" thickBot="1">
      <c r="A37" s="174">
        <v>4</v>
      </c>
      <c r="B37" s="175" t="s">
        <v>23</v>
      </c>
      <c r="C37" s="176"/>
      <c r="D37" s="177"/>
      <c r="E37" s="178"/>
      <c r="F37" s="178"/>
      <c r="G37" s="178"/>
      <c r="H37" s="178"/>
      <c r="I37" s="179"/>
      <c r="J37" s="178"/>
      <c r="K37" s="178"/>
      <c r="L37" s="178"/>
      <c r="M37" s="178"/>
      <c r="N37" s="178"/>
      <c r="O37" s="178"/>
      <c r="P37" s="163"/>
      <c r="Q37" s="163"/>
      <c r="R37" s="163"/>
      <c r="S37" s="163"/>
    </row>
    <row r="38" spans="1:19" s="155" customFormat="1" ht="30">
      <c r="A38" s="167">
        <v>1</v>
      </c>
      <c r="B38" s="267" t="s">
        <v>68</v>
      </c>
      <c r="C38" s="169"/>
      <c r="D38" s="151"/>
      <c r="E38" s="152"/>
      <c r="F38" s="152"/>
      <c r="G38" s="152"/>
      <c r="H38" s="152"/>
      <c r="I38" s="164"/>
      <c r="J38" s="152"/>
      <c r="K38" s="152"/>
      <c r="L38" s="152"/>
      <c r="M38" s="152"/>
      <c r="N38" s="152"/>
      <c r="O38" s="180"/>
      <c r="P38" s="162"/>
      <c r="Q38" s="163"/>
      <c r="R38" s="163"/>
      <c r="S38" s="163"/>
    </row>
    <row r="39" spans="1:19" s="155" customFormat="1" ht="30.75" thickBot="1">
      <c r="A39" s="181">
        <v>2</v>
      </c>
      <c r="B39" s="268" t="s">
        <v>68</v>
      </c>
      <c r="C39" s="182"/>
      <c r="D39" s="183"/>
      <c r="E39" s="184"/>
      <c r="F39" s="184"/>
      <c r="G39" s="184"/>
      <c r="H39" s="184"/>
      <c r="I39" s="185"/>
      <c r="J39" s="184"/>
      <c r="K39" s="184"/>
      <c r="L39" s="184"/>
      <c r="M39" s="184"/>
      <c r="N39" s="184"/>
      <c r="O39" s="186"/>
      <c r="P39" s="162"/>
      <c r="Q39" s="163"/>
      <c r="R39" s="163"/>
      <c r="S39" s="163"/>
    </row>
    <row r="40" spans="1:19" s="155" customFormat="1" ht="30">
      <c r="A40" s="187">
        <v>1</v>
      </c>
      <c r="B40" s="266" t="s">
        <v>69</v>
      </c>
      <c r="C40" s="188"/>
      <c r="D40" s="160"/>
      <c r="E40" s="170"/>
      <c r="F40" s="170"/>
      <c r="G40" s="170"/>
      <c r="H40" s="170"/>
      <c r="I40" s="189"/>
      <c r="J40" s="170"/>
      <c r="K40" s="170"/>
      <c r="L40" s="170"/>
      <c r="M40" s="170"/>
      <c r="N40" s="170"/>
      <c r="O40" s="170"/>
      <c r="P40" s="163"/>
      <c r="Q40" s="163"/>
      <c r="R40" s="163"/>
      <c r="S40" s="163"/>
    </row>
    <row r="41" spans="1:19" s="155" customFormat="1" ht="30.75" thickBot="1">
      <c r="A41" s="171">
        <v>2</v>
      </c>
      <c r="B41" s="265" t="s">
        <v>69</v>
      </c>
      <c r="C41" s="173"/>
      <c r="D41" s="159"/>
      <c r="E41" s="161"/>
      <c r="F41" s="161"/>
      <c r="G41" s="161"/>
      <c r="H41" s="161"/>
      <c r="I41" s="166"/>
      <c r="J41" s="161"/>
      <c r="K41" s="161"/>
      <c r="L41" s="161"/>
      <c r="M41" s="161"/>
      <c r="N41" s="161"/>
      <c r="O41" s="161"/>
      <c r="P41" s="163"/>
      <c r="Q41" s="163"/>
      <c r="R41" s="163"/>
      <c r="S41" s="163"/>
    </row>
    <row r="42" spans="1:19" s="155" customFormat="1">
      <c r="A42" s="148">
        <v>1</v>
      </c>
      <c r="B42" s="149" t="s">
        <v>27</v>
      </c>
      <c r="C42" s="150"/>
      <c r="D42" s="151"/>
      <c r="E42" s="152"/>
      <c r="F42" s="152"/>
      <c r="G42" s="152"/>
      <c r="H42" s="152"/>
      <c r="I42" s="164"/>
      <c r="J42" s="152"/>
      <c r="K42" s="152"/>
      <c r="L42" s="152"/>
      <c r="M42" s="170"/>
      <c r="N42" s="170"/>
      <c r="O42" s="170"/>
      <c r="P42" s="154"/>
      <c r="Q42" s="154"/>
      <c r="R42" s="154"/>
      <c r="S42" s="154"/>
    </row>
    <row r="43" spans="1:19" s="155" customFormat="1">
      <c r="A43" s="156">
        <v>2</v>
      </c>
      <c r="B43" s="157" t="s">
        <v>27</v>
      </c>
      <c r="C43" s="165"/>
      <c r="D43" s="159"/>
      <c r="E43" s="161"/>
      <c r="F43" s="161"/>
      <c r="G43" s="161"/>
      <c r="H43" s="161"/>
      <c r="I43" s="166"/>
      <c r="J43" s="161"/>
      <c r="K43" s="161"/>
      <c r="L43" s="161"/>
      <c r="M43" s="161"/>
      <c r="N43" s="161"/>
      <c r="O43" s="161"/>
      <c r="P43" s="163"/>
      <c r="Q43" s="163"/>
      <c r="R43" s="163"/>
      <c r="S43" s="163"/>
    </row>
    <row r="44" spans="1:19" s="155" customFormat="1">
      <c r="A44" s="156">
        <v>3</v>
      </c>
      <c r="B44" s="157" t="s">
        <v>27</v>
      </c>
      <c r="C44" s="165"/>
      <c r="D44" s="159"/>
      <c r="E44" s="161"/>
      <c r="F44" s="161"/>
      <c r="G44" s="161"/>
      <c r="H44" s="161"/>
      <c r="I44" s="166"/>
      <c r="J44" s="161"/>
      <c r="K44" s="161"/>
      <c r="L44" s="161"/>
      <c r="M44" s="161"/>
      <c r="N44" s="161"/>
      <c r="O44" s="161"/>
      <c r="P44" s="163"/>
      <c r="Q44" s="163"/>
      <c r="R44" s="163"/>
      <c r="S44" s="163"/>
    </row>
    <row r="45" spans="1:19" s="155" customFormat="1" ht="15.75" thickBot="1">
      <c r="A45" s="156">
        <v>4</v>
      </c>
      <c r="B45" s="157" t="s">
        <v>27</v>
      </c>
      <c r="C45" s="165"/>
      <c r="D45" s="159"/>
      <c r="E45" s="161"/>
      <c r="F45" s="161"/>
      <c r="G45" s="161"/>
      <c r="H45" s="161"/>
      <c r="I45" s="166"/>
      <c r="J45" s="161"/>
      <c r="K45" s="161"/>
      <c r="L45" s="161"/>
      <c r="M45" s="161"/>
      <c r="N45" s="161"/>
      <c r="O45" s="161"/>
      <c r="P45" s="163"/>
      <c r="Q45" s="163"/>
      <c r="R45" s="163"/>
      <c r="S45" s="163"/>
    </row>
    <row r="46" spans="1:19">
      <c r="A46" s="190"/>
      <c r="B46" s="190"/>
      <c r="C46" s="190"/>
      <c r="D46" s="191"/>
      <c r="E46" s="190"/>
      <c r="F46" s="190"/>
      <c r="G46" s="190"/>
      <c r="H46" s="190"/>
      <c r="I46" s="192"/>
      <c r="J46" s="190"/>
      <c r="K46" s="190"/>
      <c r="L46" s="190"/>
      <c r="M46" s="190"/>
      <c r="N46" s="190"/>
      <c r="O46" s="190"/>
      <c r="P46" s="190"/>
      <c r="Q46" s="190"/>
      <c r="R46" s="190"/>
      <c r="S46" s="190"/>
    </row>
    <row r="47" spans="1:19">
      <c r="A47" s="193"/>
      <c r="B47" s="193"/>
      <c r="C47" s="193"/>
      <c r="D47" s="194"/>
      <c r="E47" s="193"/>
      <c r="F47" s="193"/>
      <c r="G47" s="193"/>
      <c r="H47" s="193"/>
      <c r="I47" s="195"/>
      <c r="J47" s="193"/>
      <c r="K47" s="193"/>
      <c r="L47" s="193"/>
      <c r="M47" s="193"/>
      <c r="N47" s="193"/>
      <c r="O47" s="193"/>
      <c r="P47" s="193"/>
      <c r="Q47" s="193"/>
      <c r="R47" s="193"/>
      <c r="S47" s="193"/>
    </row>
    <row r="48" spans="1:19">
      <c r="A48" s="193"/>
      <c r="B48" s="193"/>
      <c r="C48" s="193"/>
      <c r="D48" s="194"/>
      <c r="E48" s="193"/>
      <c r="F48" s="193"/>
      <c r="G48" s="193"/>
      <c r="H48" s="193"/>
      <c r="I48" s="195"/>
      <c r="J48" s="193"/>
      <c r="K48" s="193"/>
      <c r="L48" s="193"/>
      <c r="M48" s="193"/>
      <c r="N48" s="193"/>
      <c r="O48" s="193"/>
      <c r="P48" s="193"/>
      <c r="Q48" s="193"/>
      <c r="R48" s="193"/>
      <c r="S48" s="193"/>
    </row>
    <row r="49" spans="1:19">
      <c r="A49" s="193"/>
      <c r="B49" s="193"/>
      <c r="C49" s="193"/>
      <c r="D49" s="194"/>
      <c r="E49" s="193"/>
      <c r="F49" s="193"/>
      <c r="G49" s="193"/>
      <c r="H49" s="193"/>
      <c r="I49" s="195"/>
      <c r="J49" s="193"/>
      <c r="K49" s="193"/>
      <c r="L49" s="193"/>
      <c r="M49" s="193"/>
      <c r="N49" s="193"/>
      <c r="O49" s="193"/>
      <c r="P49" s="193"/>
      <c r="Q49" s="193"/>
      <c r="R49" s="193"/>
      <c r="S49" s="193"/>
    </row>
    <row r="50" spans="1:19">
      <c r="A50" s="193"/>
      <c r="B50" s="193"/>
      <c r="C50" s="193"/>
      <c r="D50" s="194"/>
      <c r="E50" s="193"/>
      <c r="F50" s="193"/>
      <c r="G50" s="193"/>
      <c r="H50" s="193"/>
      <c r="I50" s="195"/>
      <c r="J50" s="193"/>
      <c r="K50" s="193"/>
      <c r="L50" s="193"/>
      <c r="M50" s="193"/>
      <c r="N50" s="193"/>
      <c r="O50" s="193"/>
      <c r="P50" s="193"/>
      <c r="Q50" s="193"/>
      <c r="R50" s="193"/>
      <c r="S50" s="193"/>
    </row>
    <row r="51" spans="1:19">
      <c r="A51" s="193"/>
      <c r="B51" s="193"/>
      <c r="C51" s="193"/>
      <c r="D51" s="194"/>
      <c r="E51" s="193"/>
      <c r="F51" s="193"/>
      <c r="G51" s="193"/>
      <c r="H51" s="193"/>
      <c r="I51" s="195"/>
      <c r="J51" s="193"/>
      <c r="K51" s="193"/>
      <c r="L51" s="193"/>
      <c r="M51" s="193"/>
      <c r="N51" s="193"/>
      <c r="O51" s="193"/>
      <c r="P51" s="193"/>
      <c r="Q51" s="193"/>
      <c r="R51" s="193"/>
      <c r="S51" s="193"/>
    </row>
    <row r="52" spans="1:19">
      <c r="A52" s="193"/>
      <c r="B52" s="193"/>
      <c r="C52" s="193"/>
      <c r="D52" s="194"/>
      <c r="E52" s="193"/>
      <c r="F52" s="193"/>
      <c r="G52" s="193"/>
      <c r="H52" s="193"/>
      <c r="I52" s="195"/>
      <c r="J52" s="193"/>
      <c r="K52" s="193"/>
      <c r="L52" s="193"/>
      <c r="M52" s="193"/>
      <c r="N52" s="193"/>
      <c r="O52" s="193"/>
      <c r="P52" s="193"/>
      <c r="Q52" s="193"/>
      <c r="R52" s="193"/>
      <c r="S52" s="193"/>
    </row>
    <row r="53" spans="1:19">
      <c r="A53" s="193"/>
      <c r="B53" s="193"/>
      <c r="C53" s="193"/>
      <c r="D53" s="194"/>
      <c r="E53" s="193"/>
      <c r="F53" s="193"/>
      <c r="G53" s="193"/>
      <c r="H53" s="193"/>
      <c r="I53" s="195"/>
      <c r="J53" s="193"/>
      <c r="K53" s="193"/>
      <c r="L53" s="193"/>
      <c r="M53" s="193"/>
      <c r="N53" s="193"/>
      <c r="O53" s="193"/>
      <c r="P53" s="193"/>
      <c r="Q53" s="193"/>
      <c r="R53" s="193"/>
      <c r="S53" s="193"/>
    </row>
    <row r="54" spans="1:19">
      <c r="A54" s="193"/>
      <c r="B54" s="193"/>
      <c r="C54" s="193"/>
      <c r="D54" s="194"/>
      <c r="E54" s="193"/>
      <c r="F54" s="193"/>
      <c r="G54" s="193"/>
      <c r="H54" s="193"/>
      <c r="I54" s="195"/>
      <c r="J54" s="193"/>
      <c r="K54" s="193"/>
      <c r="L54" s="193"/>
      <c r="M54" s="193"/>
      <c r="N54" s="193"/>
      <c r="O54" s="193"/>
      <c r="P54" s="193"/>
      <c r="Q54" s="193"/>
      <c r="R54" s="193"/>
      <c r="S54" s="193"/>
    </row>
    <row r="55" spans="1:19">
      <c r="A55" s="193"/>
      <c r="B55" s="193"/>
      <c r="C55" s="193"/>
      <c r="D55" s="194"/>
      <c r="E55" s="193"/>
      <c r="F55" s="193"/>
      <c r="G55" s="193"/>
      <c r="H55" s="193"/>
      <c r="I55" s="195"/>
      <c r="J55" s="193"/>
      <c r="K55" s="193"/>
      <c r="L55" s="193"/>
      <c r="M55" s="193"/>
      <c r="N55" s="193"/>
      <c r="O55" s="193"/>
      <c r="P55" s="193"/>
      <c r="Q55" s="193"/>
      <c r="R55" s="193"/>
      <c r="S55" s="193"/>
    </row>
    <row r="56" spans="1:19">
      <c r="A56" s="193"/>
      <c r="B56" s="193"/>
      <c r="C56" s="193"/>
      <c r="D56" s="194"/>
      <c r="E56" s="193"/>
      <c r="F56" s="193"/>
      <c r="G56" s="193"/>
      <c r="H56" s="193"/>
      <c r="I56" s="195"/>
      <c r="J56" s="193"/>
      <c r="K56" s="193"/>
      <c r="L56" s="193"/>
      <c r="M56" s="193"/>
      <c r="N56" s="193"/>
      <c r="O56" s="193"/>
      <c r="P56" s="193"/>
      <c r="Q56" s="193"/>
      <c r="R56" s="193"/>
      <c r="S56" s="193"/>
    </row>
    <row r="57" spans="1:19">
      <c r="A57" s="193"/>
      <c r="B57" s="193"/>
      <c r="C57" s="193"/>
      <c r="D57" s="194"/>
      <c r="E57" s="193"/>
      <c r="F57" s="193"/>
      <c r="G57" s="193"/>
      <c r="H57" s="193"/>
      <c r="I57" s="195"/>
      <c r="J57" s="193"/>
      <c r="K57" s="193"/>
      <c r="L57" s="193"/>
      <c r="M57" s="193"/>
      <c r="N57" s="193"/>
      <c r="O57" s="193"/>
      <c r="P57" s="193"/>
      <c r="Q57" s="193"/>
      <c r="R57" s="193"/>
      <c r="S57" s="193"/>
    </row>
    <row r="58" spans="1:19">
      <c r="A58" s="193"/>
      <c r="B58" s="193"/>
      <c r="C58" s="193"/>
      <c r="D58" s="194"/>
      <c r="E58" s="193"/>
      <c r="F58" s="193"/>
      <c r="G58" s="193"/>
      <c r="H58" s="193"/>
      <c r="I58" s="195"/>
      <c r="J58" s="193"/>
      <c r="K58" s="193"/>
      <c r="L58" s="193"/>
      <c r="M58" s="193"/>
      <c r="N58" s="193"/>
      <c r="O58" s="193"/>
      <c r="P58" s="193"/>
      <c r="Q58" s="193"/>
      <c r="R58" s="193"/>
      <c r="S58" s="193"/>
    </row>
    <row r="59" spans="1:19">
      <c r="A59" s="193"/>
      <c r="B59" s="193"/>
      <c r="C59" s="193"/>
      <c r="D59" s="194"/>
      <c r="E59" s="193"/>
      <c r="F59" s="193"/>
      <c r="G59" s="193"/>
      <c r="H59" s="193"/>
      <c r="I59" s="195"/>
      <c r="J59" s="193"/>
      <c r="K59" s="193"/>
      <c r="L59" s="193"/>
      <c r="M59" s="193"/>
      <c r="N59" s="193"/>
      <c r="O59" s="193"/>
      <c r="P59" s="193"/>
      <c r="Q59" s="193"/>
      <c r="R59" s="193"/>
      <c r="S59" s="193"/>
    </row>
    <row r="60" spans="1:19">
      <c r="A60" s="193"/>
      <c r="B60" s="193"/>
      <c r="C60" s="193"/>
      <c r="D60" s="194"/>
      <c r="E60" s="193"/>
      <c r="F60" s="193"/>
      <c r="G60" s="193"/>
      <c r="H60" s="193"/>
      <c r="I60" s="195"/>
      <c r="J60" s="193"/>
      <c r="K60" s="193"/>
      <c r="L60" s="193"/>
      <c r="M60" s="193"/>
      <c r="N60" s="193"/>
      <c r="O60" s="193"/>
      <c r="P60" s="193"/>
      <c r="Q60" s="193"/>
      <c r="R60" s="193"/>
      <c r="S60" s="193"/>
    </row>
    <row r="61" spans="1:19">
      <c r="A61" s="193"/>
      <c r="B61" s="193"/>
      <c r="C61" s="193"/>
      <c r="D61" s="194"/>
      <c r="E61" s="193"/>
      <c r="F61" s="193"/>
      <c r="G61" s="193"/>
      <c r="H61" s="193"/>
      <c r="I61" s="195"/>
      <c r="J61" s="193"/>
      <c r="K61" s="193"/>
      <c r="L61" s="193"/>
      <c r="M61" s="193"/>
      <c r="N61" s="193"/>
      <c r="O61" s="193"/>
      <c r="P61" s="193"/>
      <c r="Q61" s="193"/>
      <c r="R61" s="193"/>
      <c r="S61" s="193"/>
    </row>
    <row r="62" spans="1:19">
      <c r="A62" s="193"/>
      <c r="B62" s="193"/>
      <c r="C62" s="193"/>
      <c r="D62" s="194"/>
      <c r="E62" s="193"/>
      <c r="F62" s="193"/>
      <c r="G62" s="193"/>
      <c r="H62" s="193"/>
      <c r="I62" s="195"/>
      <c r="J62" s="193"/>
      <c r="K62" s="193"/>
      <c r="L62" s="193"/>
      <c r="M62" s="193"/>
      <c r="N62" s="193"/>
      <c r="O62" s="193"/>
      <c r="P62" s="193"/>
      <c r="Q62" s="193"/>
      <c r="R62" s="193"/>
      <c r="S62" s="193"/>
    </row>
    <row r="63" spans="1:19">
      <c r="A63" s="193"/>
      <c r="B63" s="193"/>
      <c r="C63" s="193"/>
      <c r="D63" s="194"/>
      <c r="E63" s="193"/>
      <c r="F63" s="193"/>
      <c r="G63" s="193"/>
      <c r="H63" s="193"/>
      <c r="I63" s="195"/>
      <c r="J63" s="193"/>
      <c r="K63" s="193"/>
      <c r="L63" s="193"/>
      <c r="M63" s="193"/>
      <c r="N63" s="193"/>
      <c r="O63" s="193"/>
      <c r="P63" s="193"/>
      <c r="Q63" s="193"/>
      <c r="R63" s="193"/>
      <c r="S63" s="193"/>
    </row>
    <row r="64" spans="1:19">
      <c r="A64" s="193"/>
      <c r="B64" s="193"/>
      <c r="C64" s="193"/>
      <c r="D64" s="194"/>
      <c r="E64" s="193"/>
      <c r="F64" s="193"/>
      <c r="G64" s="193"/>
      <c r="H64" s="193"/>
      <c r="I64" s="195"/>
      <c r="J64" s="193"/>
      <c r="K64" s="193"/>
      <c r="L64" s="193"/>
      <c r="M64" s="193"/>
      <c r="N64" s="193"/>
      <c r="O64" s="193"/>
      <c r="P64" s="193"/>
      <c r="Q64" s="193"/>
      <c r="R64" s="193"/>
      <c r="S64" s="193"/>
    </row>
    <row r="65" spans="1:19">
      <c r="A65" s="193"/>
      <c r="B65" s="193"/>
      <c r="C65" s="193"/>
      <c r="D65" s="194"/>
      <c r="E65" s="193"/>
      <c r="F65" s="193"/>
      <c r="G65" s="193"/>
      <c r="H65" s="193"/>
      <c r="I65" s="195"/>
      <c r="J65" s="193"/>
      <c r="K65" s="193"/>
      <c r="L65" s="193"/>
      <c r="M65" s="193"/>
      <c r="N65" s="193"/>
      <c r="O65" s="193"/>
      <c r="P65" s="193"/>
      <c r="Q65" s="193"/>
      <c r="R65" s="193"/>
      <c r="S65" s="193"/>
    </row>
    <row r="66" spans="1:19">
      <c r="A66" s="193"/>
      <c r="B66" s="193"/>
      <c r="C66" s="193"/>
      <c r="D66" s="194"/>
      <c r="E66" s="193"/>
      <c r="F66" s="193"/>
      <c r="G66" s="193"/>
      <c r="H66" s="193"/>
      <c r="I66" s="195"/>
      <c r="J66" s="193"/>
      <c r="K66" s="193"/>
      <c r="L66" s="193"/>
      <c r="M66" s="193"/>
      <c r="N66" s="193"/>
      <c r="O66" s="193"/>
      <c r="P66" s="193"/>
      <c r="Q66" s="193"/>
      <c r="R66" s="193"/>
      <c r="S66" s="193"/>
    </row>
    <row r="67" spans="1:19">
      <c r="A67" s="193"/>
      <c r="B67" s="193"/>
      <c r="C67" s="193"/>
      <c r="D67" s="194"/>
      <c r="E67" s="193"/>
      <c r="F67" s="193"/>
      <c r="G67" s="193"/>
      <c r="H67" s="193"/>
      <c r="I67" s="195"/>
      <c r="J67" s="193"/>
      <c r="K67" s="193"/>
      <c r="L67" s="193"/>
      <c r="M67" s="193"/>
      <c r="N67" s="193"/>
      <c r="O67" s="193"/>
      <c r="P67" s="193"/>
      <c r="Q67" s="193"/>
      <c r="R67" s="193"/>
      <c r="S67" s="193"/>
    </row>
    <row r="68" spans="1:19">
      <c r="A68" s="193"/>
      <c r="B68" s="193"/>
      <c r="C68" s="193"/>
      <c r="D68" s="194"/>
      <c r="E68" s="193"/>
      <c r="F68" s="193"/>
      <c r="G68" s="193"/>
      <c r="H68" s="193"/>
      <c r="I68" s="195"/>
      <c r="J68" s="193"/>
      <c r="K68" s="193"/>
      <c r="L68" s="193"/>
      <c r="M68" s="193"/>
      <c r="N68" s="193"/>
      <c r="O68" s="193"/>
      <c r="P68" s="193"/>
      <c r="Q68" s="193"/>
      <c r="R68" s="193"/>
      <c r="S68" s="193"/>
    </row>
    <row r="69" spans="1:19">
      <c r="A69" s="193"/>
      <c r="B69" s="193"/>
      <c r="C69" s="193"/>
      <c r="D69" s="194"/>
      <c r="E69" s="193"/>
      <c r="F69" s="193"/>
      <c r="G69" s="193"/>
      <c r="H69" s="193"/>
      <c r="I69" s="195"/>
      <c r="J69" s="193"/>
      <c r="K69" s="193"/>
      <c r="L69" s="193"/>
      <c r="M69" s="193"/>
      <c r="N69" s="193"/>
      <c r="O69" s="193"/>
      <c r="P69" s="193"/>
      <c r="Q69" s="193"/>
      <c r="R69" s="193"/>
      <c r="S69" s="193"/>
    </row>
    <row r="70" spans="1:19">
      <c r="A70" s="193"/>
      <c r="B70" s="193"/>
      <c r="C70" s="193"/>
      <c r="D70" s="194"/>
      <c r="E70" s="193"/>
      <c r="F70" s="193"/>
      <c r="G70" s="193"/>
      <c r="H70" s="193"/>
      <c r="I70" s="195"/>
      <c r="J70" s="193"/>
      <c r="K70" s="193"/>
      <c r="L70" s="193"/>
      <c r="M70" s="193"/>
      <c r="N70" s="193"/>
      <c r="O70" s="193"/>
      <c r="P70" s="193"/>
      <c r="Q70" s="193"/>
      <c r="R70" s="193"/>
      <c r="S70" s="193"/>
    </row>
    <row r="71" spans="1:19">
      <c r="A71" s="193"/>
      <c r="B71" s="193"/>
      <c r="C71" s="193"/>
      <c r="D71" s="194"/>
      <c r="E71" s="193"/>
      <c r="F71" s="193"/>
      <c r="G71" s="193"/>
      <c r="H71" s="193"/>
      <c r="I71" s="195"/>
      <c r="J71" s="193"/>
      <c r="K71" s="193"/>
      <c r="L71" s="193"/>
      <c r="M71" s="193"/>
      <c r="N71" s="193"/>
      <c r="O71" s="193"/>
      <c r="P71" s="193"/>
      <c r="Q71" s="193"/>
      <c r="R71" s="193"/>
      <c r="S71" s="193"/>
    </row>
    <row r="72" spans="1:19">
      <c r="A72" s="193"/>
      <c r="B72" s="193"/>
      <c r="C72" s="193"/>
      <c r="D72" s="194"/>
      <c r="E72" s="193"/>
      <c r="F72" s="193"/>
      <c r="G72" s="193"/>
      <c r="H72" s="193"/>
      <c r="I72" s="195"/>
      <c r="J72" s="193"/>
      <c r="K72" s="193"/>
      <c r="L72" s="193"/>
      <c r="M72" s="193"/>
      <c r="N72" s="193"/>
      <c r="O72" s="193"/>
      <c r="P72" s="193"/>
      <c r="Q72" s="193"/>
      <c r="R72" s="193"/>
      <c r="S72" s="193"/>
    </row>
    <row r="73" spans="1:19">
      <c r="A73" s="193"/>
      <c r="B73" s="193"/>
      <c r="C73" s="193"/>
      <c r="D73" s="194"/>
      <c r="E73" s="193"/>
      <c r="F73" s="193"/>
      <c r="G73" s="193"/>
      <c r="H73" s="193"/>
      <c r="I73" s="195"/>
      <c r="J73" s="193"/>
      <c r="K73" s="193"/>
      <c r="L73" s="193"/>
      <c r="M73" s="193"/>
      <c r="N73" s="193"/>
      <c r="O73" s="193"/>
      <c r="P73" s="193"/>
      <c r="Q73" s="193"/>
      <c r="R73" s="193"/>
      <c r="S73" s="193"/>
    </row>
    <row r="74" spans="1:19">
      <c r="A74" s="193"/>
      <c r="B74" s="193"/>
      <c r="C74" s="193"/>
      <c r="D74" s="194"/>
      <c r="E74" s="193"/>
      <c r="F74" s="193"/>
      <c r="G74" s="193"/>
      <c r="H74" s="193"/>
      <c r="I74" s="195"/>
      <c r="J74" s="193"/>
      <c r="K74" s="193"/>
      <c r="L74" s="193"/>
      <c r="M74" s="193"/>
      <c r="N74" s="193"/>
      <c r="O74" s="193"/>
      <c r="P74" s="193"/>
      <c r="Q74" s="193"/>
      <c r="R74" s="193"/>
      <c r="S74" s="193"/>
    </row>
    <row r="75" spans="1:19">
      <c r="A75" s="193"/>
      <c r="B75" s="193"/>
      <c r="C75" s="193"/>
      <c r="D75" s="194"/>
      <c r="E75" s="193"/>
      <c r="F75" s="193"/>
      <c r="G75" s="193"/>
      <c r="H75" s="193"/>
      <c r="I75" s="195"/>
      <c r="J75" s="193"/>
      <c r="K75" s="193"/>
      <c r="L75" s="193"/>
      <c r="M75" s="193"/>
      <c r="N75" s="193"/>
      <c r="O75" s="193"/>
      <c r="P75" s="193"/>
      <c r="Q75" s="193"/>
      <c r="R75" s="193"/>
      <c r="S75" s="193"/>
    </row>
    <row r="76" spans="1:19">
      <c r="A76" s="193"/>
      <c r="B76" s="193"/>
      <c r="C76" s="193"/>
      <c r="D76" s="194"/>
      <c r="E76" s="193"/>
      <c r="F76" s="193"/>
      <c r="G76" s="193"/>
      <c r="H76" s="193"/>
      <c r="I76" s="195"/>
      <c r="J76" s="193"/>
      <c r="K76" s="193"/>
      <c r="L76" s="193"/>
      <c r="M76" s="193"/>
      <c r="N76" s="193"/>
      <c r="O76" s="193"/>
      <c r="P76" s="193"/>
      <c r="Q76" s="193"/>
      <c r="R76" s="193"/>
      <c r="S76" s="193"/>
    </row>
    <row r="77" spans="1:19">
      <c r="A77" s="193"/>
      <c r="B77" s="193"/>
      <c r="C77" s="193"/>
      <c r="D77" s="194"/>
      <c r="E77" s="193"/>
      <c r="F77" s="193"/>
      <c r="G77" s="193"/>
      <c r="H77" s="193"/>
      <c r="I77" s="195"/>
      <c r="J77" s="193"/>
      <c r="K77" s="193"/>
      <c r="L77" s="193"/>
      <c r="M77" s="193"/>
      <c r="N77" s="193"/>
      <c r="O77" s="193"/>
      <c r="P77" s="193"/>
      <c r="Q77" s="193"/>
      <c r="R77" s="193"/>
      <c r="S77" s="193"/>
    </row>
    <row r="78" spans="1:19">
      <c r="A78" s="193"/>
      <c r="B78" s="193"/>
      <c r="C78" s="193"/>
      <c r="D78" s="194"/>
      <c r="E78" s="193"/>
      <c r="F78" s="193"/>
      <c r="G78" s="193"/>
      <c r="H78" s="193"/>
      <c r="I78" s="195"/>
      <c r="J78" s="193"/>
      <c r="K78" s="193"/>
      <c r="L78" s="193"/>
      <c r="M78" s="193"/>
      <c r="N78" s="193"/>
      <c r="O78" s="193"/>
      <c r="P78" s="193"/>
      <c r="Q78" s="193"/>
      <c r="R78" s="193"/>
      <c r="S78" s="193"/>
    </row>
    <row r="79" spans="1:19">
      <c r="A79" s="193"/>
      <c r="B79" s="193"/>
      <c r="C79" s="193"/>
      <c r="D79" s="194"/>
      <c r="E79" s="193"/>
      <c r="F79" s="193"/>
      <c r="G79" s="193"/>
      <c r="H79" s="193"/>
      <c r="I79" s="195"/>
      <c r="J79" s="193"/>
      <c r="K79" s="193"/>
      <c r="L79" s="193"/>
      <c r="M79" s="193"/>
      <c r="N79" s="193"/>
      <c r="O79" s="193"/>
      <c r="P79" s="193"/>
      <c r="Q79" s="193"/>
      <c r="R79" s="193"/>
      <c r="S79" s="193"/>
    </row>
    <row r="80" spans="1:19">
      <c r="A80" s="193"/>
      <c r="B80" s="193"/>
      <c r="C80" s="193"/>
      <c r="D80" s="194"/>
      <c r="E80" s="193"/>
      <c r="F80" s="193"/>
      <c r="G80" s="193"/>
      <c r="H80" s="193"/>
      <c r="I80" s="195"/>
      <c r="J80" s="193"/>
      <c r="K80" s="193"/>
      <c r="L80" s="193"/>
      <c r="M80" s="193"/>
      <c r="N80" s="193"/>
      <c r="O80" s="193"/>
      <c r="P80" s="193"/>
      <c r="Q80" s="193"/>
      <c r="R80" s="193"/>
      <c r="S80" s="193"/>
    </row>
    <row r="81" spans="1:19">
      <c r="A81" s="193"/>
      <c r="B81" s="193"/>
      <c r="C81" s="193"/>
      <c r="D81" s="194"/>
      <c r="E81" s="193"/>
      <c r="F81" s="193"/>
      <c r="G81" s="193"/>
      <c r="H81" s="193"/>
      <c r="I81" s="195"/>
      <c r="J81" s="193"/>
      <c r="K81" s="193"/>
      <c r="L81" s="193"/>
      <c r="M81" s="193"/>
      <c r="N81" s="193"/>
      <c r="O81" s="193"/>
      <c r="P81" s="193"/>
      <c r="Q81" s="193"/>
      <c r="R81" s="193"/>
      <c r="S81" s="193"/>
    </row>
    <row r="82" spans="1:19">
      <c r="A82" s="193"/>
      <c r="B82" s="193"/>
      <c r="C82" s="193"/>
      <c r="D82" s="194"/>
      <c r="E82" s="193"/>
      <c r="F82" s="193"/>
      <c r="G82" s="193"/>
      <c r="H82" s="193"/>
      <c r="I82" s="195"/>
      <c r="J82" s="193"/>
      <c r="K82" s="193"/>
      <c r="L82" s="193"/>
      <c r="M82" s="193"/>
      <c r="N82" s="193"/>
      <c r="O82" s="193"/>
      <c r="P82" s="193"/>
      <c r="Q82" s="193"/>
      <c r="R82" s="193"/>
      <c r="S82" s="193"/>
    </row>
    <row r="83" spans="1:19">
      <c r="A83" s="193"/>
      <c r="B83" s="193"/>
      <c r="C83" s="193"/>
      <c r="D83" s="194"/>
      <c r="E83" s="193"/>
      <c r="F83" s="193"/>
      <c r="G83" s="193"/>
      <c r="H83" s="193"/>
      <c r="I83" s="195"/>
      <c r="J83" s="193"/>
      <c r="K83" s="193"/>
      <c r="L83" s="193"/>
      <c r="M83" s="193"/>
      <c r="N83" s="193"/>
      <c r="O83" s="193"/>
      <c r="P83" s="193"/>
      <c r="Q83" s="193"/>
      <c r="R83" s="193"/>
      <c r="S83" s="193"/>
    </row>
    <row r="84" spans="1:19">
      <c r="A84" s="193"/>
      <c r="B84" s="193"/>
      <c r="C84" s="193"/>
      <c r="D84" s="194"/>
      <c r="E84" s="193"/>
      <c r="F84" s="193"/>
      <c r="G84" s="193"/>
      <c r="H84" s="193"/>
      <c r="I84" s="193"/>
      <c r="J84" s="193"/>
      <c r="K84" s="193"/>
      <c r="L84" s="193"/>
      <c r="M84" s="193"/>
      <c r="N84" s="193"/>
      <c r="O84" s="193"/>
      <c r="P84" s="193"/>
      <c r="Q84" s="193"/>
      <c r="R84" s="193"/>
      <c r="S84" s="193"/>
    </row>
    <row r="85" spans="1:19">
      <c r="A85" s="193"/>
      <c r="B85" s="193"/>
      <c r="C85" s="193"/>
      <c r="D85" s="194"/>
      <c r="E85" s="193"/>
      <c r="F85" s="193"/>
      <c r="G85" s="193"/>
      <c r="H85" s="193"/>
      <c r="I85" s="193"/>
      <c r="J85" s="193"/>
      <c r="K85" s="193"/>
      <c r="L85" s="193"/>
      <c r="M85" s="193"/>
      <c r="N85" s="193"/>
      <c r="O85" s="193"/>
      <c r="P85" s="193"/>
      <c r="Q85" s="193"/>
      <c r="R85" s="193"/>
      <c r="S85" s="193"/>
    </row>
    <row r="86" spans="1:19">
      <c r="A86" s="193"/>
      <c r="B86" s="193"/>
      <c r="C86" s="193"/>
      <c r="D86" s="194"/>
      <c r="E86" s="193"/>
      <c r="F86" s="193"/>
      <c r="G86" s="193"/>
      <c r="H86" s="193"/>
      <c r="I86" s="193"/>
      <c r="J86" s="193"/>
      <c r="K86" s="193"/>
      <c r="L86" s="193"/>
      <c r="M86" s="193"/>
      <c r="N86" s="193"/>
      <c r="O86" s="193"/>
      <c r="P86" s="193"/>
      <c r="Q86" s="193"/>
      <c r="R86" s="193"/>
      <c r="S86" s="193"/>
    </row>
    <row r="87" spans="1:19">
      <c r="A87" s="193"/>
      <c r="B87" s="193"/>
      <c r="C87" s="193"/>
      <c r="D87" s="194"/>
      <c r="E87" s="193"/>
      <c r="F87" s="193"/>
      <c r="G87" s="193"/>
      <c r="H87" s="193"/>
      <c r="I87" s="193"/>
      <c r="J87" s="193"/>
      <c r="K87" s="193"/>
      <c r="L87" s="193"/>
      <c r="M87" s="193"/>
      <c r="N87" s="193"/>
      <c r="O87" s="193"/>
      <c r="P87" s="193"/>
      <c r="Q87" s="193"/>
      <c r="R87" s="193"/>
      <c r="S87" s="193"/>
    </row>
    <row r="88" spans="1:19">
      <c r="A88" s="193"/>
      <c r="B88" s="193"/>
      <c r="C88" s="193"/>
      <c r="D88" s="194"/>
      <c r="E88" s="193"/>
      <c r="F88" s="193"/>
      <c r="G88" s="193"/>
      <c r="H88" s="193"/>
      <c r="I88" s="193"/>
      <c r="J88" s="193"/>
      <c r="K88" s="193"/>
      <c r="L88" s="193"/>
      <c r="M88" s="193"/>
      <c r="N88" s="193"/>
      <c r="O88" s="193"/>
      <c r="P88" s="193"/>
      <c r="Q88" s="193"/>
      <c r="R88" s="193"/>
      <c r="S88" s="193"/>
    </row>
    <row r="89" spans="1:19">
      <c r="A89" s="193"/>
      <c r="B89" s="193"/>
      <c r="C89" s="193"/>
      <c r="D89" s="194"/>
      <c r="E89" s="193"/>
      <c r="F89" s="193"/>
      <c r="G89" s="193"/>
      <c r="H89" s="193"/>
      <c r="I89" s="193"/>
      <c r="J89" s="193"/>
      <c r="K89" s="193"/>
      <c r="L89" s="193"/>
      <c r="M89" s="193"/>
      <c r="N89" s="193"/>
      <c r="O89" s="193"/>
      <c r="P89" s="193"/>
      <c r="Q89" s="193"/>
      <c r="R89" s="193"/>
      <c r="S89" s="193"/>
    </row>
    <row r="90" spans="1:19">
      <c r="A90" s="193"/>
      <c r="B90" s="193"/>
      <c r="C90" s="193"/>
      <c r="D90" s="194"/>
      <c r="E90" s="193"/>
      <c r="F90" s="193"/>
      <c r="G90" s="193"/>
      <c r="H90" s="193"/>
      <c r="I90" s="193"/>
      <c r="J90" s="193"/>
      <c r="K90" s="193"/>
      <c r="L90" s="193"/>
      <c r="M90" s="193"/>
      <c r="N90" s="193"/>
      <c r="O90" s="193"/>
      <c r="P90" s="193"/>
      <c r="Q90" s="193"/>
      <c r="R90" s="193"/>
      <c r="S90" s="193"/>
    </row>
    <row r="91" spans="1:19">
      <c r="A91" s="193"/>
      <c r="B91" s="193"/>
      <c r="C91" s="193"/>
      <c r="D91" s="194"/>
      <c r="E91" s="193"/>
      <c r="F91" s="193"/>
      <c r="G91" s="193"/>
      <c r="H91" s="193"/>
      <c r="I91" s="193"/>
      <c r="J91" s="193"/>
      <c r="K91" s="193"/>
      <c r="L91" s="193"/>
      <c r="M91" s="193"/>
      <c r="N91" s="193"/>
      <c r="O91" s="193"/>
      <c r="P91" s="193"/>
      <c r="Q91" s="193"/>
      <c r="R91" s="193"/>
      <c r="S91" s="193"/>
    </row>
    <row r="92" spans="1:19">
      <c r="A92" s="193"/>
      <c r="B92" s="193"/>
      <c r="C92" s="193"/>
      <c r="D92" s="194"/>
      <c r="E92" s="193"/>
      <c r="F92" s="193"/>
      <c r="G92" s="193"/>
      <c r="H92" s="193"/>
      <c r="I92" s="193"/>
      <c r="J92" s="193"/>
      <c r="K92" s="193"/>
      <c r="L92" s="193"/>
      <c r="M92" s="193"/>
      <c r="N92" s="193"/>
      <c r="O92" s="193"/>
      <c r="P92" s="193"/>
      <c r="Q92" s="193"/>
      <c r="R92" s="193"/>
      <c r="S92" s="193"/>
    </row>
    <row r="93" spans="1:19">
      <c r="A93" s="193"/>
      <c r="B93" s="193"/>
      <c r="C93" s="193"/>
      <c r="D93" s="194"/>
      <c r="E93" s="193"/>
      <c r="F93" s="193"/>
      <c r="G93" s="193"/>
      <c r="H93" s="193"/>
      <c r="I93" s="193"/>
      <c r="J93" s="193"/>
      <c r="K93" s="193"/>
      <c r="L93" s="193"/>
      <c r="M93" s="193"/>
      <c r="N93" s="193"/>
      <c r="O93" s="193"/>
      <c r="P93" s="193"/>
      <c r="Q93" s="193"/>
      <c r="R93" s="193"/>
      <c r="S93" s="193"/>
    </row>
    <row r="94" spans="1:19">
      <c r="A94" s="193"/>
      <c r="B94" s="193"/>
      <c r="C94" s="193"/>
      <c r="D94" s="194"/>
      <c r="E94" s="193"/>
      <c r="F94" s="193"/>
      <c r="G94" s="193"/>
      <c r="H94" s="193"/>
      <c r="I94" s="193"/>
      <c r="J94" s="193"/>
      <c r="K94" s="193"/>
      <c r="L94" s="193"/>
      <c r="M94" s="193"/>
      <c r="N94" s="193"/>
      <c r="O94" s="193"/>
      <c r="P94" s="193"/>
      <c r="Q94" s="193"/>
      <c r="R94" s="193"/>
      <c r="S94" s="193"/>
    </row>
    <row r="95" spans="1:19">
      <c r="A95" s="193"/>
      <c r="B95" s="193"/>
      <c r="C95" s="193"/>
      <c r="D95" s="194"/>
      <c r="E95" s="193"/>
      <c r="F95" s="193"/>
      <c r="G95" s="193"/>
      <c r="H95" s="193"/>
      <c r="I95" s="193"/>
      <c r="J95" s="193"/>
      <c r="K95" s="193"/>
      <c r="L95" s="193"/>
      <c r="M95" s="193"/>
      <c r="N95" s="193"/>
      <c r="O95" s="193"/>
      <c r="P95" s="193"/>
      <c r="Q95" s="193"/>
      <c r="R95" s="193"/>
      <c r="S95" s="193"/>
    </row>
    <row r="96" spans="1:19">
      <c r="A96" s="193"/>
      <c r="B96" s="193"/>
      <c r="C96" s="193"/>
      <c r="D96" s="194"/>
      <c r="E96" s="193"/>
      <c r="F96" s="193"/>
      <c r="G96" s="193"/>
      <c r="H96" s="193"/>
      <c r="I96" s="193"/>
      <c r="J96" s="193"/>
      <c r="K96" s="193"/>
      <c r="L96" s="193"/>
      <c r="M96" s="193"/>
      <c r="N96" s="193"/>
      <c r="O96" s="193"/>
      <c r="P96" s="193"/>
      <c r="Q96" s="193"/>
      <c r="R96" s="193"/>
      <c r="S96" s="193"/>
    </row>
    <row r="97" spans="1:19">
      <c r="A97" s="193"/>
      <c r="B97" s="193"/>
      <c r="C97" s="193"/>
      <c r="D97" s="194"/>
      <c r="E97" s="193"/>
      <c r="F97" s="193"/>
      <c r="G97" s="193"/>
      <c r="H97" s="193"/>
      <c r="I97" s="193"/>
      <c r="J97" s="193"/>
      <c r="K97" s="193"/>
      <c r="L97" s="193"/>
      <c r="M97" s="193"/>
      <c r="N97" s="193"/>
      <c r="O97" s="193"/>
      <c r="P97" s="193"/>
      <c r="Q97" s="193"/>
      <c r="R97" s="193"/>
      <c r="S97" s="193"/>
    </row>
    <row r="98" spans="1:19">
      <c r="A98" s="193"/>
      <c r="B98" s="193"/>
      <c r="C98" s="193"/>
      <c r="D98" s="194"/>
      <c r="E98" s="193"/>
      <c r="F98" s="193"/>
      <c r="G98" s="193"/>
      <c r="H98" s="193"/>
      <c r="I98" s="193"/>
      <c r="J98" s="193"/>
      <c r="K98" s="193"/>
      <c r="L98" s="193"/>
      <c r="M98" s="193"/>
      <c r="N98" s="193"/>
      <c r="O98" s="193"/>
      <c r="P98" s="193"/>
      <c r="Q98" s="193"/>
      <c r="R98" s="193"/>
      <c r="S98" s="193"/>
    </row>
    <row r="99" spans="1:19">
      <c r="A99" s="193"/>
      <c r="B99" s="193"/>
      <c r="C99" s="193"/>
      <c r="D99" s="194"/>
      <c r="E99" s="193"/>
      <c r="F99" s="193"/>
      <c r="G99" s="193"/>
      <c r="H99" s="193"/>
      <c r="I99" s="193"/>
      <c r="J99" s="193"/>
      <c r="K99" s="193"/>
      <c r="L99" s="193"/>
      <c r="M99" s="193"/>
      <c r="N99" s="193"/>
      <c r="O99" s="193"/>
      <c r="P99" s="193"/>
      <c r="Q99" s="193"/>
      <c r="R99" s="193"/>
      <c r="S99" s="193"/>
    </row>
    <row r="100" spans="1:19">
      <c r="A100" s="193"/>
      <c r="B100" s="193"/>
      <c r="C100" s="193"/>
      <c r="D100" s="194"/>
      <c r="E100" s="193"/>
      <c r="F100" s="193"/>
      <c r="G100" s="193"/>
      <c r="H100" s="193"/>
      <c r="I100" s="193"/>
      <c r="J100" s="193"/>
      <c r="K100" s="193"/>
      <c r="L100" s="193"/>
      <c r="M100" s="193"/>
      <c r="N100" s="193"/>
      <c r="O100" s="193"/>
      <c r="P100" s="193"/>
      <c r="Q100" s="193"/>
      <c r="R100" s="193"/>
      <c r="S100" s="193"/>
    </row>
    <row r="101" spans="1:19">
      <c r="A101" s="193"/>
      <c r="B101" s="193"/>
      <c r="C101" s="193"/>
      <c r="D101" s="194"/>
      <c r="E101" s="193"/>
      <c r="F101" s="193"/>
      <c r="G101" s="193"/>
      <c r="H101" s="193"/>
      <c r="I101" s="193"/>
      <c r="J101" s="193"/>
      <c r="K101" s="193"/>
      <c r="L101" s="193"/>
      <c r="M101" s="193"/>
      <c r="N101" s="193"/>
      <c r="O101" s="193"/>
      <c r="P101" s="193"/>
      <c r="Q101" s="193"/>
      <c r="R101" s="193"/>
      <c r="S101" s="193"/>
    </row>
    <row r="102" spans="1:19">
      <c r="A102" s="193"/>
      <c r="B102" s="193"/>
      <c r="C102" s="193"/>
      <c r="D102" s="194"/>
      <c r="E102" s="193"/>
      <c r="F102" s="193"/>
      <c r="G102" s="193"/>
      <c r="H102" s="193"/>
      <c r="I102" s="193"/>
      <c r="J102" s="193"/>
      <c r="K102" s="193"/>
      <c r="L102" s="193"/>
      <c r="M102" s="193"/>
      <c r="N102" s="193"/>
      <c r="O102" s="193"/>
      <c r="P102" s="193"/>
      <c r="Q102" s="193"/>
      <c r="R102" s="193"/>
      <c r="S102" s="193"/>
    </row>
    <row r="103" spans="1:19">
      <c r="A103" s="193"/>
      <c r="B103" s="193"/>
      <c r="C103" s="193"/>
      <c r="D103" s="194"/>
      <c r="E103" s="193"/>
      <c r="F103" s="193"/>
      <c r="G103" s="193"/>
      <c r="H103" s="193"/>
      <c r="I103" s="193"/>
      <c r="J103" s="193"/>
      <c r="K103" s="193"/>
      <c r="L103" s="193"/>
      <c r="M103" s="193"/>
      <c r="N103" s="193"/>
      <c r="O103" s="193"/>
      <c r="P103" s="193"/>
      <c r="Q103" s="193"/>
      <c r="R103" s="193"/>
      <c r="S103" s="193"/>
    </row>
    <row r="104" spans="1:19">
      <c r="A104" s="193"/>
      <c r="B104" s="193"/>
      <c r="C104" s="193"/>
      <c r="D104" s="194"/>
      <c r="E104" s="193"/>
      <c r="F104" s="193"/>
      <c r="G104" s="193"/>
      <c r="H104" s="193"/>
      <c r="I104" s="193"/>
      <c r="J104" s="193"/>
      <c r="K104" s="193"/>
      <c r="L104" s="193"/>
      <c r="M104" s="193"/>
      <c r="N104" s="193"/>
      <c r="O104" s="193"/>
      <c r="P104" s="193"/>
      <c r="Q104" s="193"/>
      <c r="R104" s="193"/>
      <c r="S104" s="193"/>
    </row>
    <row r="105" spans="1:19">
      <c r="A105" s="193"/>
      <c r="B105" s="193"/>
      <c r="C105" s="193"/>
      <c r="D105" s="194"/>
      <c r="E105" s="193"/>
      <c r="F105" s="193"/>
      <c r="G105" s="193"/>
      <c r="H105" s="193"/>
      <c r="I105" s="193"/>
      <c r="J105" s="193"/>
      <c r="K105" s="193"/>
      <c r="L105" s="193"/>
      <c r="M105" s="193"/>
      <c r="N105" s="193"/>
      <c r="O105" s="193"/>
      <c r="P105" s="193"/>
      <c r="Q105" s="193"/>
      <c r="R105" s="193"/>
      <c r="S105" s="193"/>
    </row>
    <row r="106" spans="1:19">
      <c r="A106" s="193"/>
      <c r="B106" s="193"/>
      <c r="C106" s="193"/>
      <c r="D106" s="194"/>
      <c r="E106" s="193"/>
      <c r="F106" s="193"/>
      <c r="G106" s="193"/>
      <c r="H106" s="193"/>
      <c r="I106" s="193"/>
      <c r="J106" s="193"/>
      <c r="K106" s="193"/>
      <c r="L106" s="193"/>
      <c r="M106" s="193"/>
      <c r="N106" s="193"/>
      <c r="O106" s="193"/>
      <c r="P106" s="193"/>
      <c r="Q106" s="193"/>
      <c r="R106" s="193"/>
      <c r="S106" s="193"/>
    </row>
    <row r="107" spans="1:19">
      <c r="A107" s="193"/>
      <c r="B107" s="193"/>
      <c r="C107" s="193"/>
      <c r="D107" s="194"/>
      <c r="E107" s="193"/>
      <c r="F107" s="193"/>
      <c r="G107" s="193"/>
      <c r="H107" s="193"/>
      <c r="I107" s="193"/>
      <c r="J107" s="193"/>
      <c r="K107" s="193"/>
      <c r="L107" s="193"/>
      <c r="M107" s="193"/>
      <c r="N107" s="193"/>
      <c r="O107" s="193"/>
      <c r="P107" s="193"/>
      <c r="Q107" s="193"/>
      <c r="R107" s="193"/>
      <c r="S107" s="193"/>
    </row>
    <row r="108" spans="1:19">
      <c r="A108" s="193"/>
      <c r="B108" s="193"/>
      <c r="C108" s="193"/>
      <c r="D108" s="194"/>
      <c r="E108" s="193"/>
      <c r="F108" s="193"/>
      <c r="G108" s="193"/>
      <c r="H108" s="193"/>
      <c r="I108" s="193"/>
      <c r="J108" s="193"/>
      <c r="K108" s="193"/>
      <c r="L108" s="193"/>
      <c r="M108" s="193"/>
      <c r="N108" s="193"/>
      <c r="O108" s="193"/>
      <c r="P108" s="193"/>
      <c r="Q108" s="193"/>
      <c r="R108" s="193"/>
      <c r="S108" s="193"/>
    </row>
    <row r="109" spans="1:19">
      <c r="A109" s="193"/>
      <c r="B109" s="193"/>
      <c r="C109" s="193"/>
      <c r="D109" s="194"/>
      <c r="E109" s="193"/>
      <c r="F109" s="193"/>
      <c r="G109" s="193"/>
      <c r="H109" s="193"/>
      <c r="I109" s="193"/>
      <c r="J109" s="193"/>
      <c r="K109" s="193"/>
      <c r="L109" s="193"/>
      <c r="M109" s="193"/>
      <c r="N109" s="193"/>
      <c r="O109" s="193"/>
      <c r="P109" s="193"/>
      <c r="Q109" s="193"/>
      <c r="R109" s="193"/>
      <c r="S109" s="193"/>
    </row>
    <row r="110" spans="1:19">
      <c r="A110" s="193"/>
      <c r="B110" s="193"/>
      <c r="C110" s="193"/>
      <c r="D110" s="194"/>
      <c r="E110" s="193"/>
      <c r="F110" s="193"/>
      <c r="G110" s="193"/>
      <c r="H110" s="193"/>
      <c r="I110" s="193"/>
      <c r="J110" s="193"/>
      <c r="K110" s="193"/>
      <c r="L110" s="193"/>
      <c r="M110" s="193"/>
      <c r="N110" s="193"/>
      <c r="O110" s="193"/>
      <c r="P110" s="193"/>
      <c r="Q110" s="193"/>
      <c r="R110" s="193"/>
      <c r="S110" s="193"/>
    </row>
    <row r="111" spans="1:19">
      <c r="A111" s="193"/>
      <c r="B111" s="193"/>
      <c r="C111" s="193"/>
      <c r="D111" s="194"/>
      <c r="E111" s="193"/>
      <c r="F111" s="193"/>
      <c r="G111" s="193"/>
      <c r="H111" s="193"/>
      <c r="I111" s="193"/>
      <c r="J111" s="193"/>
      <c r="K111" s="193"/>
      <c r="L111" s="193"/>
      <c r="M111" s="193"/>
      <c r="N111" s="193"/>
      <c r="O111" s="193"/>
      <c r="P111" s="193"/>
      <c r="Q111" s="193"/>
      <c r="R111" s="193"/>
      <c r="S111" s="193"/>
    </row>
    <row r="112" spans="1:19">
      <c r="A112" s="193"/>
      <c r="B112" s="193"/>
      <c r="C112" s="193"/>
      <c r="D112" s="194"/>
      <c r="E112" s="193"/>
      <c r="F112" s="193"/>
      <c r="G112" s="193"/>
      <c r="H112" s="193"/>
      <c r="I112" s="193"/>
      <c r="J112" s="193"/>
      <c r="K112" s="193"/>
      <c r="L112" s="193"/>
      <c r="M112" s="193"/>
      <c r="N112" s="193"/>
      <c r="O112" s="193"/>
      <c r="P112" s="193"/>
      <c r="Q112" s="193"/>
      <c r="R112" s="193"/>
      <c r="S112" s="193"/>
    </row>
    <row r="113" spans="1:19">
      <c r="A113" s="193"/>
      <c r="B113" s="193"/>
      <c r="C113" s="193"/>
      <c r="D113" s="194"/>
      <c r="E113" s="193"/>
      <c r="F113" s="193"/>
      <c r="G113" s="193"/>
      <c r="H113" s="193"/>
      <c r="I113" s="193"/>
      <c r="J113" s="193"/>
      <c r="K113" s="193"/>
      <c r="L113" s="193"/>
      <c r="M113" s="193"/>
      <c r="N113" s="193"/>
      <c r="O113" s="193"/>
      <c r="P113" s="193"/>
      <c r="Q113" s="193"/>
      <c r="R113" s="193"/>
      <c r="S113" s="193"/>
    </row>
    <row r="114" spans="1:19">
      <c r="A114" s="193"/>
      <c r="B114" s="193"/>
      <c r="C114" s="193"/>
      <c r="D114" s="194"/>
      <c r="E114" s="193"/>
      <c r="F114" s="193"/>
      <c r="G114" s="193"/>
      <c r="H114" s="193"/>
      <c r="I114" s="193"/>
      <c r="J114" s="193"/>
      <c r="K114" s="193"/>
      <c r="L114" s="193"/>
      <c r="M114" s="193"/>
      <c r="N114" s="193"/>
      <c r="O114" s="193"/>
      <c r="P114" s="193"/>
      <c r="Q114" s="193"/>
      <c r="R114" s="193"/>
      <c r="S114" s="193"/>
    </row>
    <row r="115" spans="1:19">
      <c r="A115" s="193"/>
      <c r="B115" s="193"/>
      <c r="C115" s="193"/>
      <c r="D115" s="194"/>
      <c r="E115" s="193"/>
      <c r="F115" s="193"/>
      <c r="G115" s="193"/>
      <c r="H115" s="193"/>
      <c r="I115" s="193"/>
      <c r="J115" s="193"/>
      <c r="K115" s="193"/>
      <c r="L115" s="193"/>
      <c r="M115" s="193"/>
      <c r="N115" s="193"/>
      <c r="O115" s="193"/>
      <c r="P115" s="193"/>
      <c r="Q115" s="193"/>
      <c r="R115" s="193"/>
      <c r="S115" s="193"/>
    </row>
    <row r="116" spans="1:19">
      <c r="A116" s="193"/>
      <c r="B116" s="193"/>
      <c r="C116" s="193"/>
      <c r="D116" s="194"/>
      <c r="E116" s="193"/>
      <c r="F116" s="193"/>
      <c r="G116" s="193"/>
      <c r="H116" s="193"/>
      <c r="I116" s="193"/>
      <c r="J116" s="193"/>
      <c r="K116" s="193"/>
      <c r="L116" s="193"/>
      <c r="M116" s="193"/>
      <c r="N116" s="193"/>
      <c r="O116" s="193"/>
      <c r="P116" s="193"/>
      <c r="Q116" s="193"/>
      <c r="R116" s="193"/>
      <c r="S116" s="193"/>
    </row>
    <row r="117" spans="1:19">
      <c r="A117" s="193"/>
      <c r="B117" s="193"/>
      <c r="C117" s="193"/>
      <c r="D117" s="194"/>
      <c r="E117" s="193"/>
      <c r="F117" s="193"/>
      <c r="G117" s="193"/>
      <c r="H117" s="193"/>
      <c r="I117" s="193"/>
      <c r="J117" s="193"/>
      <c r="K117" s="193"/>
      <c r="L117" s="193"/>
      <c r="M117" s="193"/>
      <c r="N117" s="193"/>
      <c r="O117" s="193"/>
      <c r="P117" s="193"/>
      <c r="Q117" s="193"/>
      <c r="R117" s="193"/>
      <c r="S117" s="193"/>
    </row>
    <row r="118" spans="1:19">
      <c r="A118" s="193"/>
      <c r="B118" s="193"/>
      <c r="C118" s="193"/>
      <c r="D118" s="194"/>
      <c r="E118" s="193"/>
      <c r="F118" s="193"/>
      <c r="G118" s="193"/>
      <c r="H118" s="193"/>
      <c r="I118" s="193"/>
      <c r="J118" s="193"/>
      <c r="K118" s="193"/>
      <c r="L118" s="193"/>
      <c r="M118" s="193"/>
      <c r="N118" s="193"/>
      <c r="O118" s="193"/>
      <c r="P118" s="193"/>
      <c r="Q118" s="193"/>
      <c r="R118" s="193"/>
      <c r="S118" s="193"/>
    </row>
    <row r="119" spans="1:19">
      <c r="A119" s="193"/>
      <c r="B119" s="193"/>
      <c r="C119" s="193"/>
      <c r="D119" s="194"/>
      <c r="E119" s="193"/>
      <c r="F119" s="193"/>
      <c r="G119" s="193"/>
      <c r="H119" s="193"/>
      <c r="I119" s="193"/>
      <c r="J119" s="193"/>
      <c r="K119" s="193"/>
      <c r="L119" s="193"/>
      <c r="M119" s="193"/>
      <c r="N119" s="193"/>
      <c r="O119" s="193"/>
      <c r="P119" s="193"/>
      <c r="Q119" s="193"/>
      <c r="R119" s="193"/>
      <c r="S119" s="193"/>
    </row>
    <row r="120" spans="1:19">
      <c r="A120" s="193"/>
      <c r="B120" s="193"/>
      <c r="C120" s="193"/>
      <c r="D120" s="194"/>
      <c r="E120" s="193"/>
      <c r="F120" s="193"/>
      <c r="G120" s="193"/>
      <c r="H120" s="193"/>
      <c r="I120" s="193"/>
      <c r="J120" s="193"/>
      <c r="K120" s="193"/>
      <c r="L120" s="193"/>
      <c r="M120" s="193"/>
      <c r="N120" s="193"/>
      <c r="O120" s="193"/>
      <c r="P120" s="193"/>
      <c r="Q120" s="193"/>
      <c r="R120" s="193"/>
      <c r="S120" s="193"/>
    </row>
    <row r="121" spans="1:19">
      <c r="A121" s="193"/>
      <c r="B121" s="193"/>
      <c r="C121" s="193"/>
      <c r="D121" s="194"/>
      <c r="E121" s="193"/>
      <c r="F121" s="193"/>
      <c r="G121" s="193"/>
      <c r="H121" s="193"/>
      <c r="I121" s="193"/>
      <c r="J121" s="193"/>
      <c r="K121" s="193"/>
      <c r="L121" s="193"/>
      <c r="M121" s="193"/>
      <c r="N121" s="193"/>
      <c r="O121" s="193"/>
      <c r="P121" s="193"/>
      <c r="Q121" s="193"/>
      <c r="R121" s="193"/>
      <c r="S121" s="193"/>
    </row>
    <row r="122" spans="1:19">
      <c r="A122" s="193"/>
      <c r="B122" s="193"/>
      <c r="C122" s="193"/>
      <c r="D122" s="194"/>
      <c r="E122" s="193"/>
      <c r="F122" s="193"/>
      <c r="G122" s="193"/>
      <c r="H122" s="193"/>
      <c r="I122" s="193"/>
      <c r="J122" s="193"/>
      <c r="K122" s="193"/>
      <c r="L122" s="193"/>
      <c r="M122" s="193"/>
      <c r="N122" s="193"/>
      <c r="O122" s="193"/>
      <c r="P122" s="193"/>
      <c r="Q122" s="193"/>
      <c r="R122" s="193"/>
      <c r="S122" s="193"/>
    </row>
    <row r="123" spans="1:19">
      <c r="A123" s="193"/>
      <c r="B123" s="193"/>
      <c r="C123" s="193"/>
      <c r="D123" s="194"/>
      <c r="E123" s="193"/>
      <c r="F123" s="193"/>
      <c r="G123" s="193"/>
      <c r="H123" s="193"/>
      <c r="I123" s="193"/>
      <c r="J123" s="193"/>
      <c r="K123" s="193"/>
      <c r="L123" s="193"/>
      <c r="M123" s="193"/>
      <c r="N123" s="193"/>
      <c r="O123" s="193"/>
      <c r="P123" s="193"/>
      <c r="Q123" s="193"/>
      <c r="R123" s="193"/>
      <c r="S123" s="193"/>
    </row>
    <row r="124" spans="1:19">
      <c r="A124" s="193"/>
      <c r="B124" s="193"/>
      <c r="C124" s="193"/>
      <c r="D124" s="194"/>
      <c r="E124" s="193"/>
      <c r="F124" s="193"/>
      <c r="G124" s="193"/>
      <c r="H124" s="193"/>
      <c r="I124" s="193"/>
      <c r="J124" s="193"/>
      <c r="K124" s="193"/>
      <c r="L124" s="193"/>
      <c r="M124" s="193"/>
      <c r="N124" s="193"/>
      <c r="O124" s="193"/>
      <c r="P124" s="193"/>
      <c r="Q124" s="193"/>
      <c r="R124" s="193"/>
      <c r="S124" s="193"/>
    </row>
    <row r="125" spans="1:19">
      <c r="A125" s="193"/>
      <c r="B125" s="193"/>
      <c r="C125" s="193"/>
      <c r="D125" s="194"/>
      <c r="E125" s="193"/>
      <c r="F125" s="193"/>
      <c r="G125" s="193"/>
      <c r="H125" s="193"/>
      <c r="I125" s="193"/>
      <c r="J125" s="193"/>
      <c r="K125" s="193"/>
      <c r="L125" s="193"/>
      <c r="M125" s="193"/>
      <c r="N125" s="193"/>
      <c r="O125" s="193"/>
      <c r="P125" s="193"/>
      <c r="Q125" s="193"/>
      <c r="R125" s="193"/>
      <c r="S125" s="193"/>
    </row>
    <row r="126" spans="1:19">
      <c r="A126" s="193"/>
      <c r="B126" s="193"/>
      <c r="C126" s="193"/>
      <c r="D126" s="194"/>
      <c r="E126" s="193"/>
      <c r="F126" s="193"/>
      <c r="G126" s="193"/>
      <c r="H126" s="193"/>
      <c r="I126" s="193"/>
      <c r="J126" s="193"/>
      <c r="K126" s="193"/>
      <c r="L126" s="193"/>
      <c r="M126" s="193"/>
      <c r="N126" s="193"/>
      <c r="O126" s="193"/>
      <c r="P126" s="193"/>
      <c r="Q126" s="193"/>
      <c r="R126" s="193"/>
      <c r="S126" s="193"/>
    </row>
    <row r="127" spans="1:19">
      <c r="A127" s="193"/>
      <c r="B127" s="193"/>
      <c r="C127" s="193"/>
      <c r="D127" s="194"/>
      <c r="E127" s="193"/>
      <c r="F127" s="193"/>
      <c r="G127" s="193"/>
      <c r="H127" s="193"/>
      <c r="I127" s="193"/>
      <c r="J127" s="193"/>
      <c r="K127" s="193"/>
      <c r="L127" s="193"/>
      <c r="M127" s="193"/>
      <c r="N127" s="193"/>
      <c r="O127" s="193"/>
      <c r="P127" s="193"/>
      <c r="Q127" s="193"/>
      <c r="R127" s="193"/>
      <c r="S127" s="193"/>
    </row>
    <row r="128" spans="1:19">
      <c r="A128" s="193"/>
      <c r="B128" s="193"/>
      <c r="C128" s="193"/>
      <c r="D128" s="194"/>
      <c r="E128" s="193"/>
      <c r="F128" s="193"/>
      <c r="G128" s="193"/>
      <c r="H128" s="193"/>
      <c r="I128" s="193"/>
      <c r="J128" s="193"/>
      <c r="K128" s="193"/>
      <c r="L128" s="193"/>
      <c r="M128" s="193"/>
      <c r="N128" s="193"/>
      <c r="O128" s="193"/>
      <c r="P128" s="193"/>
      <c r="Q128" s="193"/>
      <c r="R128" s="193"/>
      <c r="S128" s="193"/>
    </row>
    <row r="129" spans="1:19">
      <c r="A129" s="193"/>
      <c r="B129" s="193"/>
      <c r="C129" s="193"/>
      <c r="D129" s="194"/>
      <c r="E129" s="193"/>
      <c r="F129" s="193"/>
      <c r="G129" s="193"/>
      <c r="H129" s="193"/>
      <c r="I129" s="193"/>
      <c r="J129" s="193"/>
      <c r="K129" s="193"/>
      <c r="L129" s="193"/>
      <c r="M129" s="193"/>
      <c r="N129" s="193"/>
      <c r="O129" s="193"/>
      <c r="P129" s="193"/>
      <c r="Q129" s="193"/>
      <c r="R129" s="193"/>
      <c r="S129" s="193"/>
    </row>
    <row r="130" spans="1:19">
      <c r="A130" s="193"/>
      <c r="B130" s="193"/>
      <c r="C130" s="193"/>
      <c r="D130" s="194"/>
      <c r="E130" s="193"/>
      <c r="F130" s="193"/>
      <c r="G130" s="193"/>
      <c r="H130" s="193"/>
      <c r="I130" s="193"/>
      <c r="J130" s="193"/>
      <c r="K130" s="193"/>
      <c r="L130" s="193"/>
      <c r="M130" s="193"/>
      <c r="N130" s="193"/>
      <c r="O130" s="193"/>
      <c r="P130" s="193"/>
      <c r="Q130" s="193"/>
      <c r="R130" s="193"/>
      <c r="S130" s="193"/>
    </row>
    <row r="131" spans="1:19">
      <c r="A131" s="193"/>
      <c r="B131" s="193"/>
      <c r="C131" s="193"/>
      <c r="D131" s="194"/>
      <c r="E131" s="193"/>
      <c r="F131" s="193"/>
      <c r="G131" s="193"/>
      <c r="H131" s="193"/>
      <c r="I131" s="193"/>
      <c r="J131" s="193"/>
      <c r="K131" s="193"/>
      <c r="L131" s="193"/>
      <c r="M131" s="193"/>
      <c r="N131" s="193"/>
      <c r="O131" s="193"/>
      <c r="P131" s="193"/>
      <c r="Q131" s="193"/>
      <c r="R131" s="193"/>
      <c r="S131" s="193"/>
    </row>
    <row r="132" spans="1:19">
      <c r="A132" s="193"/>
      <c r="B132" s="193"/>
      <c r="C132" s="193"/>
      <c r="D132" s="194"/>
      <c r="E132" s="193"/>
      <c r="F132" s="193"/>
      <c r="G132" s="193"/>
      <c r="H132" s="193"/>
      <c r="I132" s="193"/>
      <c r="J132" s="193"/>
      <c r="K132" s="193"/>
      <c r="L132" s="193"/>
      <c r="M132" s="193"/>
      <c r="N132" s="193"/>
      <c r="O132" s="193"/>
      <c r="P132" s="193"/>
      <c r="Q132" s="193"/>
      <c r="R132" s="193"/>
      <c r="S132" s="193"/>
    </row>
    <row r="133" spans="1:19">
      <c r="A133" s="193"/>
      <c r="B133" s="193"/>
      <c r="C133" s="193"/>
      <c r="D133" s="194"/>
      <c r="E133" s="193"/>
      <c r="F133" s="193"/>
      <c r="G133" s="193"/>
      <c r="H133" s="193"/>
      <c r="I133" s="193"/>
      <c r="J133" s="193"/>
      <c r="K133" s="193"/>
      <c r="L133" s="193"/>
      <c r="M133" s="193"/>
      <c r="N133" s="193"/>
      <c r="O133" s="193"/>
      <c r="P133" s="193"/>
      <c r="Q133" s="193"/>
      <c r="R133" s="193"/>
      <c r="S133" s="193"/>
    </row>
    <row r="134" spans="1:19">
      <c r="A134" s="193"/>
      <c r="B134" s="193"/>
      <c r="C134" s="193"/>
      <c r="D134" s="194"/>
      <c r="E134" s="193"/>
      <c r="F134" s="193"/>
      <c r="G134" s="193"/>
      <c r="H134" s="193"/>
      <c r="I134" s="193"/>
      <c r="J134" s="193"/>
      <c r="K134" s="193"/>
      <c r="L134" s="193"/>
      <c r="M134" s="193"/>
      <c r="N134" s="193"/>
      <c r="O134" s="193"/>
      <c r="P134" s="193"/>
      <c r="Q134" s="193"/>
      <c r="R134" s="193"/>
      <c r="S134" s="193"/>
    </row>
    <row r="135" spans="1:19">
      <c r="A135" s="193"/>
      <c r="B135" s="193"/>
      <c r="C135" s="193"/>
      <c r="D135" s="194"/>
      <c r="E135" s="193"/>
      <c r="F135" s="193"/>
      <c r="G135" s="193"/>
      <c r="H135" s="193"/>
      <c r="I135" s="193"/>
      <c r="J135" s="193"/>
      <c r="K135" s="193"/>
      <c r="L135" s="193"/>
      <c r="M135" s="193"/>
      <c r="N135" s="193"/>
      <c r="O135" s="193"/>
      <c r="P135" s="193"/>
      <c r="Q135" s="193"/>
      <c r="R135" s="193"/>
      <c r="S135" s="193"/>
    </row>
    <row r="136" spans="1:19">
      <c r="A136" s="193"/>
      <c r="B136" s="193"/>
      <c r="C136" s="193"/>
      <c r="D136" s="194"/>
      <c r="E136" s="193"/>
      <c r="F136" s="193"/>
      <c r="G136" s="193"/>
      <c r="H136" s="193"/>
      <c r="I136" s="193"/>
      <c r="J136" s="193"/>
      <c r="K136" s="193"/>
      <c r="L136" s="193"/>
      <c r="M136" s="193"/>
      <c r="N136" s="193"/>
      <c r="O136" s="193"/>
      <c r="P136" s="193"/>
      <c r="Q136" s="193"/>
      <c r="R136" s="193"/>
      <c r="S136" s="193"/>
    </row>
    <row r="137" spans="1:19">
      <c r="A137" s="193"/>
      <c r="B137" s="193"/>
      <c r="C137" s="193"/>
      <c r="D137" s="194"/>
      <c r="E137" s="193"/>
      <c r="F137" s="193"/>
      <c r="G137" s="193"/>
      <c r="H137" s="193"/>
      <c r="I137" s="193"/>
      <c r="J137" s="193"/>
      <c r="K137" s="193"/>
      <c r="L137" s="193"/>
      <c r="M137" s="193"/>
      <c r="N137" s="193"/>
      <c r="O137" s="193"/>
      <c r="P137" s="193"/>
      <c r="Q137" s="193"/>
      <c r="R137" s="193"/>
      <c r="S137" s="193"/>
    </row>
    <row r="138" spans="1:19">
      <c r="A138" s="193"/>
      <c r="B138" s="193"/>
      <c r="C138" s="193"/>
      <c r="D138" s="194"/>
      <c r="E138" s="193"/>
      <c r="F138" s="193"/>
      <c r="G138" s="193"/>
      <c r="H138" s="193"/>
      <c r="I138" s="193"/>
      <c r="J138" s="193"/>
      <c r="K138" s="193"/>
      <c r="L138" s="193"/>
      <c r="M138" s="193"/>
      <c r="N138" s="193"/>
      <c r="O138" s="193"/>
      <c r="P138" s="193"/>
      <c r="Q138" s="193"/>
      <c r="R138" s="193"/>
      <c r="S138" s="193"/>
    </row>
    <row r="139" spans="1:19">
      <c r="A139" s="193"/>
      <c r="B139" s="193"/>
      <c r="C139" s="193"/>
      <c r="D139" s="194"/>
      <c r="E139" s="193"/>
      <c r="F139" s="193"/>
      <c r="G139" s="193"/>
      <c r="H139" s="193"/>
      <c r="I139" s="193"/>
      <c r="J139" s="193"/>
      <c r="K139" s="193"/>
      <c r="L139" s="193"/>
      <c r="M139" s="193"/>
      <c r="N139" s="193"/>
      <c r="O139" s="193"/>
      <c r="P139" s="193"/>
      <c r="Q139" s="193"/>
      <c r="R139" s="193"/>
      <c r="S139" s="193"/>
    </row>
    <row r="140" spans="1:19">
      <c r="A140" s="193"/>
      <c r="B140" s="193"/>
      <c r="C140" s="193"/>
      <c r="D140" s="194"/>
      <c r="E140" s="193"/>
      <c r="F140" s="193"/>
      <c r="G140" s="193"/>
      <c r="H140" s="193"/>
      <c r="I140" s="193"/>
      <c r="J140" s="193"/>
      <c r="K140" s="193"/>
      <c r="L140" s="193"/>
      <c r="M140" s="193"/>
      <c r="N140" s="193"/>
      <c r="O140" s="193"/>
      <c r="P140" s="193"/>
      <c r="Q140" s="193"/>
      <c r="R140" s="193"/>
      <c r="S140" s="193"/>
    </row>
    <row r="141" spans="1:19">
      <c r="A141" s="193"/>
      <c r="B141" s="193"/>
      <c r="C141" s="193"/>
      <c r="D141" s="194"/>
      <c r="E141" s="193"/>
      <c r="F141" s="193"/>
      <c r="G141" s="193"/>
      <c r="H141" s="193"/>
      <c r="I141" s="193"/>
      <c r="J141" s="193"/>
      <c r="K141" s="193"/>
      <c r="L141" s="193"/>
      <c r="M141" s="193"/>
      <c r="N141" s="193"/>
      <c r="O141" s="193"/>
      <c r="P141" s="193"/>
      <c r="Q141" s="193"/>
      <c r="R141" s="193"/>
      <c r="S141" s="193"/>
    </row>
    <row r="142" spans="1:19">
      <c r="A142" s="193"/>
      <c r="B142" s="193"/>
      <c r="C142" s="193"/>
      <c r="D142" s="194"/>
      <c r="E142" s="193"/>
      <c r="F142" s="193"/>
      <c r="G142" s="193"/>
      <c r="H142" s="193"/>
      <c r="I142" s="193"/>
      <c r="J142" s="193"/>
      <c r="K142" s="193"/>
      <c r="L142" s="193"/>
      <c r="M142" s="193"/>
      <c r="N142" s="193"/>
      <c r="O142" s="193"/>
      <c r="P142" s="193"/>
      <c r="Q142" s="193"/>
      <c r="R142" s="193"/>
      <c r="S142" s="193"/>
    </row>
    <row r="143" spans="1:19">
      <c r="A143" s="193"/>
      <c r="B143" s="193"/>
      <c r="C143" s="193"/>
      <c r="D143" s="194"/>
      <c r="E143" s="193"/>
      <c r="F143" s="193"/>
      <c r="G143" s="193"/>
      <c r="H143" s="193"/>
      <c r="I143" s="193"/>
      <c r="J143" s="193"/>
      <c r="K143" s="193"/>
      <c r="L143" s="193"/>
      <c r="M143" s="193"/>
      <c r="N143" s="193"/>
      <c r="O143" s="193"/>
      <c r="P143" s="193"/>
      <c r="Q143" s="193"/>
      <c r="R143" s="193"/>
      <c r="S143" s="193"/>
    </row>
    <row r="144" spans="1:19">
      <c r="A144" s="193"/>
      <c r="B144" s="193"/>
      <c r="C144" s="193"/>
      <c r="D144" s="194"/>
      <c r="E144" s="193"/>
      <c r="F144" s="193"/>
      <c r="G144" s="193"/>
      <c r="H144" s="193"/>
      <c r="I144" s="193"/>
      <c r="J144" s="193"/>
      <c r="K144" s="193"/>
      <c r="L144" s="193"/>
      <c r="M144" s="193"/>
      <c r="N144" s="193"/>
      <c r="O144" s="193"/>
      <c r="P144" s="193"/>
      <c r="Q144" s="193"/>
      <c r="R144" s="193"/>
      <c r="S144" s="193"/>
    </row>
    <row r="145" spans="1:19">
      <c r="A145" s="193"/>
      <c r="B145" s="193"/>
      <c r="C145" s="193"/>
      <c r="D145" s="194"/>
      <c r="E145" s="193"/>
      <c r="F145" s="193"/>
      <c r="G145" s="193"/>
      <c r="H145" s="193"/>
      <c r="I145" s="193"/>
      <c r="J145" s="193"/>
      <c r="K145" s="193"/>
      <c r="L145" s="193"/>
      <c r="M145" s="193"/>
      <c r="N145" s="193"/>
      <c r="O145" s="193"/>
      <c r="P145" s="193"/>
      <c r="Q145" s="193"/>
      <c r="R145" s="193"/>
      <c r="S145" s="193"/>
    </row>
    <row r="146" spans="1:19">
      <c r="A146" s="193"/>
      <c r="B146" s="193"/>
      <c r="C146" s="193"/>
      <c r="D146" s="194"/>
      <c r="E146" s="193"/>
      <c r="F146" s="193"/>
      <c r="G146" s="193"/>
      <c r="H146" s="193"/>
      <c r="I146" s="193"/>
      <c r="J146" s="193"/>
      <c r="K146" s="193"/>
      <c r="L146" s="193"/>
      <c r="M146" s="193"/>
      <c r="N146" s="193"/>
      <c r="O146" s="193"/>
      <c r="P146" s="193"/>
      <c r="Q146" s="193"/>
      <c r="R146" s="193"/>
      <c r="S146" s="193"/>
    </row>
    <row r="147" spans="1:19">
      <c r="A147" s="193"/>
      <c r="B147" s="193"/>
      <c r="C147" s="193"/>
      <c r="D147" s="194"/>
      <c r="E147" s="193"/>
      <c r="F147" s="193"/>
      <c r="G147" s="193"/>
      <c r="H147" s="193"/>
      <c r="I147" s="193"/>
      <c r="J147" s="193"/>
      <c r="K147" s="193"/>
      <c r="L147" s="193"/>
      <c r="M147" s="193"/>
      <c r="N147" s="193"/>
      <c r="O147" s="193"/>
      <c r="P147" s="193"/>
      <c r="Q147" s="193"/>
      <c r="R147" s="193"/>
      <c r="S147" s="193"/>
    </row>
    <row r="148" spans="1:19">
      <c r="A148" s="193"/>
      <c r="B148" s="193"/>
      <c r="C148" s="193"/>
      <c r="D148" s="194"/>
      <c r="E148" s="193"/>
      <c r="F148" s="193"/>
      <c r="G148" s="193"/>
      <c r="H148" s="193"/>
      <c r="I148" s="193"/>
      <c r="J148" s="193"/>
      <c r="K148" s="193"/>
      <c r="L148" s="193"/>
      <c r="M148" s="193"/>
      <c r="N148" s="193"/>
      <c r="O148" s="193"/>
      <c r="P148" s="193"/>
      <c r="Q148" s="193"/>
      <c r="R148" s="193"/>
      <c r="S148" s="193"/>
    </row>
    <row r="149" spans="1:19">
      <c r="A149" s="193"/>
      <c r="B149" s="193"/>
      <c r="C149" s="193"/>
      <c r="D149" s="194"/>
      <c r="E149" s="193"/>
      <c r="F149" s="193"/>
      <c r="G149" s="193"/>
      <c r="H149" s="193"/>
      <c r="I149" s="193"/>
      <c r="J149" s="193"/>
      <c r="K149" s="193"/>
      <c r="L149" s="193"/>
      <c r="M149" s="193"/>
      <c r="N149" s="193"/>
      <c r="O149" s="193"/>
      <c r="P149" s="193"/>
      <c r="Q149" s="193"/>
      <c r="R149" s="193"/>
      <c r="S149" s="193"/>
    </row>
    <row r="150" spans="1:19">
      <c r="A150" s="193"/>
      <c r="B150" s="193"/>
      <c r="C150" s="193"/>
      <c r="D150" s="194"/>
      <c r="E150" s="193"/>
      <c r="F150" s="193"/>
      <c r="G150" s="193"/>
      <c r="H150" s="193"/>
      <c r="I150" s="193"/>
      <c r="J150" s="193"/>
      <c r="K150" s="193"/>
      <c r="L150" s="193"/>
      <c r="M150" s="193"/>
      <c r="N150" s="193"/>
      <c r="O150" s="193"/>
      <c r="P150" s="193"/>
      <c r="Q150" s="193"/>
      <c r="R150" s="193"/>
      <c r="S150" s="193"/>
    </row>
    <row r="151" spans="1:19">
      <c r="A151" s="193"/>
      <c r="B151" s="193"/>
      <c r="C151" s="193"/>
      <c r="D151" s="194"/>
      <c r="E151" s="193"/>
      <c r="F151" s="193"/>
      <c r="G151" s="193"/>
      <c r="H151" s="193"/>
      <c r="I151" s="193"/>
      <c r="J151" s="193"/>
      <c r="K151" s="193"/>
      <c r="L151" s="193"/>
      <c r="M151" s="193"/>
      <c r="N151" s="193"/>
      <c r="O151" s="193"/>
      <c r="P151" s="193"/>
      <c r="Q151" s="193"/>
      <c r="R151" s="193"/>
      <c r="S151" s="193"/>
    </row>
    <row r="152" spans="1:19">
      <c r="A152" s="193"/>
      <c r="B152" s="193"/>
      <c r="C152" s="193"/>
      <c r="D152" s="194"/>
      <c r="E152" s="193"/>
      <c r="F152" s="193"/>
      <c r="G152" s="193"/>
      <c r="H152" s="193"/>
      <c r="I152" s="193"/>
      <c r="J152" s="193"/>
      <c r="K152" s="193"/>
      <c r="L152" s="193"/>
      <c r="M152" s="193"/>
      <c r="N152" s="193"/>
      <c r="O152" s="193"/>
      <c r="P152" s="193"/>
      <c r="Q152" s="193"/>
      <c r="R152" s="193"/>
      <c r="S152" s="193"/>
    </row>
    <row r="153" spans="1:19">
      <c r="A153" s="193"/>
      <c r="B153" s="193"/>
      <c r="C153" s="193"/>
      <c r="D153" s="194"/>
      <c r="E153" s="193"/>
      <c r="F153" s="193"/>
      <c r="G153" s="193"/>
      <c r="H153" s="193"/>
      <c r="I153" s="193"/>
      <c r="J153" s="193"/>
      <c r="K153" s="193"/>
      <c r="L153" s="193"/>
      <c r="M153" s="193"/>
      <c r="N153" s="193"/>
      <c r="O153" s="193"/>
      <c r="P153" s="193"/>
      <c r="Q153" s="193"/>
      <c r="R153" s="193"/>
      <c r="S153" s="193"/>
    </row>
    <row r="154" spans="1:19">
      <c r="A154" s="193"/>
      <c r="B154" s="193"/>
      <c r="C154" s="193"/>
      <c r="D154" s="194"/>
      <c r="E154" s="193"/>
      <c r="F154" s="193"/>
      <c r="G154" s="193"/>
      <c r="H154" s="193"/>
      <c r="I154" s="193"/>
      <c r="J154" s="193"/>
      <c r="K154" s="193"/>
      <c r="L154" s="193"/>
      <c r="M154" s="193"/>
      <c r="N154" s="193"/>
      <c r="O154" s="193"/>
      <c r="P154" s="193"/>
      <c r="Q154" s="193"/>
      <c r="R154" s="193"/>
      <c r="S154" s="193"/>
    </row>
    <row r="155" spans="1:19">
      <c r="A155" s="193"/>
      <c r="B155" s="193"/>
      <c r="C155" s="193"/>
      <c r="D155" s="194"/>
      <c r="E155" s="193"/>
      <c r="F155" s="193"/>
      <c r="G155" s="193"/>
      <c r="H155" s="193"/>
      <c r="I155" s="193"/>
      <c r="J155" s="193"/>
      <c r="K155" s="193"/>
      <c r="L155" s="193"/>
      <c r="M155" s="193"/>
      <c r="N155" s="193"/>
      <c r="O155" s="193"/>
      <c r="P155" s="193"/>
      <c r="Q155" s="193"/>
      <c r="R155" s="193"/>
      <c r="S155" s="193"/>
    </row>
    <row r="156" spans="1:19">
      <c r="A156" s="193"/>
      <c r="B156" s="193"/>
      <c r="C156" s="193"/>
      <c r="D156" s="194"/>
      <c r="E156" s="193"/>
      <c r="F156" s="193"/>
      <c r="G156" s="193"/>
      <c r="H156" s="193"/>
      <c r="I156" s="193"/>
      <c r="J156" s="193"/>
      <c r="K156" s="193"/>
      <c r="L156" s="193"/>
      <c r="M156" s="193"/>
      <c r="N156" s="193"/>
      <c r="O156" s="193"/>
      <c r="P156" s="193"/>
      <c r="Q156" s="193"/>
      <c r="R156" s="193"/>
      <c r="S156" s="193"/>
    </row>
    <row r="157" spans="1:19">
      <c r="A157" s="193"/>
      <c r="B157" s="193"/>
      <c r="C157" s="193"/>
      <c r="D157" s="194"/>
      <c r="E157" s="193"/>
      <c r="F157" s="193"/>
      <c r="G157" s="193"/>
      <c r="H157" s="193"/>
      <c r="I157" s="193"/>
      <c r="J157" s="193"/>
      <c r="K157" s="193"/>
      <c r="L157" s="193"/>
      <c r="M157" s="193"/>
      <c r="N157" s="193"/>
      <c r="O157" s="193"/>
      <c r="P157" s="193"/>
      <c r="Q157" s="193"/>
      <c r="R157" s="193"/>
      <c r="S157" s="193"/>
    </row>
    <row r="158" spans="1:19">
      <c r="A158" s="193"/>
      <c r="B158" s="193"/>
      <c r="C158" s="193"/>
      <c r="D158" s="194"/>
      <c r="E158" s="193"/>
      <c r="F158" s="193"/>
      <c r="G158" s="193"/>
      <c r="H158" s="193"/>
      <c r="I158" s="193"/>
      <c r="J158" s="193"/>
      <c r="K158" s="193"/>
      <c r="L158" s="193"/>
      <c r="M158" s="193"/>
      <c r="N158" s="193"/>
      <c r="O158" s="193"/>
      <c r="P158" s="193"/>
      <c r="Q158" s="193"/>
      <c r="R158" s="193"/>
      <c r="S158" s="193"/>
    </row>
    <row r="159" spans="1:19">
      <c r="A159" s="193"/>
      <c r="B159" s="193"/>
      <c r="C159" s="193"/>
      <c r="D159" s="194"/>
      <c r="E159" s="193"/>
      <c r="F159" s="193"/>
      <c r="G159" s="193"/>
      <c r="H159" s="193"/>
      <c r="I159" s="193"/>
      <c r="J159" s="193"/>
      <c r="K159" s="193"/>
      <c r="L159" s="193"/>
      <c r="M159" s="193"/>
      <c r="N159" s="193"/>
      <c r="O159" s="193"/>
      <c r="P159" s="193"/>
      <c r="Q159" s="193"/>
      <c r="R159" s="193"/>
      <c r="S159" s="193"/>
    </row>
    <row r="160" spans="1:19">
      <c r="A160" s="193"/>
      <c r="B160" s="193"/>
      <c r="C160" s="193"/>
      <c r="D160" s="194"/>
      <c r="E160" s="193"/>
      <c r="F160" s="193"/>
      <c r="G160" s="193"/>
      <c r="H160" s="193"/>
      <c r="I160" s="193"/>
      <c r="J160" s="193"/>
      <c r="K160" s="193"/>
      <c r="L160" s="193"/>
      <c r="M160" s="193"/>
      <c r="N160" s="193"/>
      <c r="O160" s="193"/>
      <c r="P160" s="193"/>
      <c r="Q160" s="193"/>
      <c r="R160" s="193"/>
      <c r="S160" s="193"/>
    </row>
    <row r="161" spans="1:19">
      <c r="A161" s="193"/>
      <c r="B161" s="193"/>
      <c r="C161" s="193"/>
      <c r="D161" s="194"/>
      <c r="E161" s="193"/>
      <c r="F161" s="193"/>
      <c r="G161" s="193"/>
      <c r="H161" s="193"/>
      <c r="I161" s="193"/>
      <c r="J161" s="193"/>
      <c r="K161" s="193"/>
      <c r="L161" s="193"/>
      <c r="M161" s="193"/>
      <c r="N161" s="193"/>
      <c r="O161" s="193"/>
      <c r="P161" s="193"/>
      <c r="Q161" s="193"/>
      <c r="R161" s="193"/>
      <c r="S161" s="193"/>
    </row>
    <row r="162" spans="1:19">
      <c r="A162" s="193"/>
      <c r="B162" s="193"/>
      <c r="C162" s="193"/>
      <c r="D162" s="194"/>
      <c r="E162" s="193"/>
      <c r="F162" s="193"/>
      <c r="G162" s="193"/>
      <c r="H162" s="193"/>
      <c r="I162" s="193"/>
      <c r="J162" s="193"/>
      <c r="K162" s="193"/>
      <c r="L162" s="193"/>
      <c r="M162" s="193"/>
      <c r="N162" s="193"/>
      <c r="O162" s="193"/>
      <c r="P162" s="193"/>
      <c r="Q162" s="193"/>
      <c r="R162" s="193"/>
      <c r="S162" s="193"/>
    </row>
    <row r="163" spans="1:19">
      <c r="A163" s="193"/>
      <c r="B163" s="193"/>
      <c r="C163" s="193"/>
      <c r="D163" s="194"/>
      <c r="E163" s="193"/>
      <c r="F163" s="193"/>
      <c r="G163" s="193"/>
      <c r="H163" s="193"/>
      <c r="I163" s="193"/>
      <c r="J163" s="193"/>
      <c r="K163" s="193"/>
      <c r="L163" s="193"/>
      <c r="M163" s="193"/>
      <c r="N163" s="193"/>
      <c r="O163" s="193"/>
      <c r="P163" s="193"/>
      <c r="Q163" s="193"/>
      <c r="R163" s="193"/>
      <c r="S163" s="193"/>
    </row>
    <row r="164" spans="1:19">
      <c r="A164" s="193"/>
      <c r="B164" s="193"/>
      <c r="C164" s="193"/>
      <c r="D164" s="194"/>
      <c r="E164" s="193"/>
      <c r="F164" s="193"/>
      <c r="G164" s="193"/>
      <c r="H164" s="193"/>
      <c r="I164" s="193"/>
      <c r="J164" s="193"/>
      <c r="K164" s="193"/>
      <c r="L164" s="193"/>
      <c r="M164" s="193"/>
      <c r="N164" s="193"/>
      <c r="O164" s="193"/>
      <c r="P164" s="193"/>
      <c r="Q164" s="193"/>
      <c r="R164" s="193"/>
      <c r="S164" s="193"/>
    </row>
    <row r="165" spans="1:19">
      <c r="A165" s="193"/>
      <c r="B165" s="193"/>
      <c r="C165" s="193"/>
      <c r="D165" s="194"/>
      <c r="E165" s="193"/>
      <c r="F165" s="193"/>
      <c r="G165" s="193"/>
      <c r="H165" s="193"/>
      <c r="I165" s="193"/>
      <c r="J165" s="193"/>
      <c r="K165" s="193"/>
      <c r="L165" s="193"/>
      <c r="M165" s="193"/>
      <c r="N165" s="193"/>
      <c r="O165" s="193"/>
      <c r="P165" s="193"/>
      <c r="Q165" s="193"/>
      <c r="R165" s="193"/>
      <c r="S165" s="193"/>
    </row>
    <row r="166" spans="1:19">
      <c r="A166" s="193"/>
      <c r="B166" s="193"/>
      <c r="C166" s="193"/>
      <c r="D166" s="194"/>
      <c r="E166" s="193"/>
      <c r="F166" s="193"/>
      <c r="G166" s="193"/>
      <c r="H166" s="193"/>
      <c r="I166" s="193"/>
      <c r="J166" s="193"/>
      <c r="K166" s="193"/>
      <c r="L166" s="193"/>
      <c r="M166" s="193"/>
      <c r="N166" s="193"/>
      <c r="O166" s="193"/>
      <c r="P166" s="193"/>
      <c r="Q166" s="193"/>
      <c r="R166" s="193"/>
      <c r="S166" s="193"/>
    </row>
    <row r="167" spans="1:19">
      <c r="A167" s="193"/>
      <c r="B167" s="193"/>
      <c r="C167" s="193"/>
      <c r="D167" s="194"/>
      <c r="E167" s="193"/>
      <c r="F167" s="193"/>
      <c r="G167" s="193"/>
      <c r="H167" s="193"/>
      <c r="I167" s="193"/>
      <c r="J167" s="193"/>
      <c r="K167" s="193"/>
      <c r="L167" s="193"/>
      <c r="M167" s="193"/>
      <c r="N167" s="193"/>
      <c r="O167" s="193"/>
      <c r="P167" s="193"/>
      <c r="Q167" s="193"/>
      <c r="R167" s="193"/>
      <c r="S167" s="193"/>
    </row>
    <row r="168" spans="1:19">
      <c r="A168" s="193"/>
      <c r="B168" s="193"/>
      <c r="C168" s="193"/>
      <c r="D168" s="194"/>
      <c r="E168" s="193"/>
      <c r="F168" s="193"/>
      <c r="G168" s="193"/>
      <c r="H168" s="193"/>
      <c r="I168" s="193"/>
      <c r="J168" s="193"/>
      <c r="K168" s="193"/>
      <c r="L168" s="193"/>
      <c r="M168" s="193"/>
      <c r="N168" s="193"/>
      <c r="O168" s="193"/>
      <c r="P168" s="193"/>
      <c r="Q168" s="193"/>
      <c r="R168" s="193"/>
      <c r="S168" s="193"/>
    </row>
    <row r="169" spans="1:19">
      <c r="A169" s="193"/>
      <c r="B169" s="193"/>
      <c r="C169" s="193"/>
      <c r="D169" s="194"/>
      <c r="E169" s="193"/>
      <c r="F169" s="193"/>
      <c r="G169" s="193"/>
      <c r="H169" s="193"/>
      <c r="I169" s="193"/>
      <c r="J169" s="193"/>
      <c r="K169" s="193"/>
      <c r="L169" s="193"/>
      <c r="M169" s="193"/>
      <c r="N169" s="193"/>
      <c r="O169" s="193"/>
      <c r="P169" s="193"/>
      <c r="Q169" s="193"/>
      <c r="R169" s="193"/>
      <c r="S169" s="193"/>
    </row>
    <row r="170" spans="1:19">
      <c r="A170" s="193"/>
      <c r="B170" s="193"/>
      <c r="C170" s="193"/>
      <c r="D170" s="194"/>
      <c r="E170" s="193"/>
      <c r="F170" s="193"/>
      <c r="G170" s="193"/>
      <c r="H170" s="193"/>
      <c r="I170" s="193"/>
      <c r="J170" s="193"/>
      <c r="K170" s="193"/>
      <c r="L170" s="193"/>
      <c r="M170" s="193"/>
      <c r="N170" s="193"/>
      <c r="O170" s="193"/>
      <c r="P170" s="193"/>
      <c r="Q170" s="193"/>
      <c r="R170" s="193"/>
      <c r="S170" s="193"/>
    </row>
    <row r="171" spans="1:19">
      <c r="A171" s="193"/>
      <c r="B171" s="193"/>
      <c r="C171" s="193"/>
      <c r="D171" s="194"/>
      <c r="E171" s="193"/>
      <c r="F171" s="193"/>
      <c r="G171" s="193"/>
      <c r="H171" s="193"/>
      <c r="I171" s="193"/>
      <c r="J171" s="193"/>
      <c r="K171" s="193"/>
      <c r="L171" s="193"/>
      <c r="M171" s="193"/>
      <c r="N171" s="193"/>
      <c r="O171" s="193"/>
      <c r="P171" s="193"/>
      <c r="Q171" s="193"/>
      <c r="R171" s="193"/>
      <c r="S171" s="193"/>
    </row>
    <row r="172" spans="1:19">
      <c r="A172" s="193"/>
      <c r="B172" s="193"/>
      <c r="C172" s="193"/>
      <c r="D172" s="194"/>
      <c r="E172" s="193"/>
      <c r="F172" s="193"/>
      <c r="G172" s="193"/>
      <c r="H172" s="193"/>
      <c r="I172" s="193"/>
      <c r="J172" s="193"/>
      <c r="K172" s="193"/>
      <c r="L172" s="193"/>
      <c r="M172" s="193"/>
      <c r="N172" s="193"/>
      <c r="O172" s="193"/>
      <c r="P172" s="193"/>
      <c r="Q172" s="193"/>
      <c r="R172" s="193"/>
      <c r="S172" s="193"/>
    </row>
    <row r="173" spans="1:19">
      <c r="A173" s="193"/>
      <c r="B173" s="193"/>
      <c r="C173" s="193"/>
      <c r="D173" s="194"/>
      <c r="E173" s="193"/>
      <c r="F173" s="193"/>
      <c r="G173" s="193"/>
      <c r="H173" s="193"/>
      <c r="I173" s="193"/>
      <c r="J173" s="193"/>
      <c r="K173" s="193"/>
      <c r="L173" s="193"/>
      <c r="M173" s="193"/>
      <c r="N173" s="193"/>
      <c r="O173" s="193"/>
      <c r="P173" s="193"/>
      <c r="Q173" s="193"/>
      <c r="R173" s="193"/>
      <c r="S173" s="193"/>
    </row>
    <row r="174" spans="1:19">
      <c r="A174" s="193"/>
      <c r="B174" s="193"/>
      <c r="C174" s="193"/>
      <c r="D174" s="194"/>
      <c r="E174" s="193"/>
      <c r="F174" s="193"/>
      <c r="G174" s="193"/>
      <c r="H174" s="193"/>
      <c r="I174" s="193"/>
      <c r="J174" s="193"/>
      <c r="K174" s="193"/>
      <c r="L174" s="193"/>
      <c r="M174" s="193"/>
      <c r="N174" s="193"/>
      <c r="O174" s="193"/>
      <c r="P174" s="193"/>
      <c r="Q174" s="193"/>
      <c r="R174" s="193"/>
      <c r="S174" s="193"/>
    </row>
    <row r="175" spans="1:19">
      <c r="A175" s="193"/>
      <c r="B175" s="193"/>
      <c r="C175" s="193"/>
      <c r="D175" s="194"/>
      <c r="E175" s="193"/>
      <c r="F175" s="193"/>
      <c r="G175" s="193"/>
      <c r="H175" s="193"/>
      <c r="I175" s="193"/>
      <c r="J175" s="193"/>
      <c r="K175" s="193"/>
      <c r="L175" s="193"/>
      <c r="M175" s="193"/>
      <c r="N175" s="193"/>
      <c r="O175" s="193"/>
      <c r="P175" s="193"/>
      <c r="Q175" s="193"/>
      <c r="R175" s="193"/>
      <c r="S175" s="193"/>
    </row>
    <row r="176" spans="1:19">
      <c r="A176" s="193"/>
      <c r="B176" s="193"/>
      <c r="C176" s="193"/>
      <c r="D176" s="194"/>
      <c r="E176" s="193"/>
      <c r="F176" s="193"/>
      <c r="G176" s="193"/>
      <c r="H176" s="193"/>
      <c r="I176" s="193"/>
      <c r="J176" s="193"/>
      <c r="K176" s="193"/>
      <c r="L176" s="193"/>
      <c r="M176" s="193"/>
      <c r="N176" s="193"/>
      <c r="O176" s="193"/>
      <c r="P176" s="193"/>
      <c r="Q176" s="193"/>
      <c r="R176" s="193"/>
      <c r="S176" s="193"/>
    </row>
    <row r="177" spans="1:19">
      <c r="A177" s="193"/>
      <c r="B177" s="193"/>
      <c r="C177" s="193"/>
      <c r="D177" s="194"/>
      <c r="E177" s="193"/>
      <c r="F177" s="193"/>
      <c r="G177" s="193"/>
      <c r="H177" s="193"/>
      <c r="I177" s="193"/>
      <c r="J177" s="193"/>
      <c r="K177" s="193"/>
      <c r="L177" s="193"/>
      <c r="M177" s="193"/>
      <c r="N177" s="193"/>
      <c r="O177" s="193"/>
      <c r="P177" s="193"/>
      <c r="Q177" s="193"/>
      <c r="R177" s="193"/>
      <c r="S177" s="193"/>
    </row>
    <row r="178" spans="1:19">
      <c r="A178" s="193"/>
      <c r="B178" s="193"/>
      <c r="C178" s="193"/>
      <c r="D178" s="194"/>
      <c r="E178" s="193"/>
      <c r="F178" s="193"/>
      <c r="G178" s="193"/>
      <c r="H178" s="193"/>
      <c r="I178" s="193"/>
      <c r="J178" s="193"/>
      <c r="K178" s="193"/>
      <c r="L178" s="193"/>
      <c r="M178" s="193"/>
      <c r="N178" s="193"/>
      <c r="O178" s="193"/>
      <c r="P178" s="193"/>
      <c r="Q178" s="193"/>
      <c r="R178" s="193"/>
      <c r="S178" s="193"/>
    </row>
    <row r="179" spans="1:19">
      <c r="A179" s="193"/>
      <c r="B179" s="193"/>
      <c r="C179" s="193"/>
      <c r="D179" s="194"/>
      <c r="E179" s="193"/>
      <c r="F179" s="193"/>
      <c r="G179" s="193"/>
      <c r="H179" s="193"/>
      <c r="I179" s="193"/>
      <c r="J179" s="193"/>
      <c r="K179" s="193"/>
      <c r="L179" s="193"/>
      <c r="M179" s="193"/>
      <c r="N179" s="193"/>
      <c r="O179" s="193"/>
      <c r="P179" s="193"/>
      <c r="Q179" s="193"/>
      <c r="R179" s="193"/>
      <c r="S179" s="193"/>
    </row>
    <row r="180" spans="1:19">
      <c r="A180" s="193"/>
      <c r="B180" s="193"/>
      <c r="C180" s="193"/>
      <c r="D180" s="194"/>
      <c r="E180" s="193"/>
      <c r="F180" s="193"/>
      <c r="G180" s="193"/>
      <c r="H180" s="193"/>
      <c r="I180" s="193"/>
      <c r="J180" s="193"/>
      <c r="K180" s="193"/>
      <c r="L180" s="193"/>
      <c r="M180" s="193"/>
      <c r="N180" s="193"/>
      <c r="O180" s="193"/>
      <c r="P180" s="193"/>
      <c r="Q180" s="193"/>
      <c r="R180" s="193"/>
      <c r="S180" s="193"/>
    </row>
    <row r="181" spans="1:19">
      <c r="A181" s="193"/>
      <c r="B181" s="193"/>
      <c r="C181" s="193"/>
      <c r="D181" s="194"/>
      <c r="E181" s="193"/>
      <c r="F181" s="193"/>
      <c r="G181" s="193"/>
      <c r="H181" s="193"/>
      <c r="I181" s="193"/>
      <c r="J181" s="193"/>
      <c r="K181" s="193"/>
      <c r="L181" s="193"/>
      <c r="M181" s="193"/>
      <c r="N181" s="193"/>
      <c r="O181" s="193"/>
      <c r="P181" s="193"/>
      <c r="Q181" s="193"/>
      <c r="R181" s="193"/>
      <c r="S181" s="193"/>
    </row>
    <row r="182" spans="1:19">
      <c r="A182" s="193"/>
      <c r="B182" s="193"/>
      <c r="C182" s="193"/>
      <c r="D182" s="194"/>
      <c r="E182" s="193"/>
      <c r="F182" s="193"/>
      <c r="G182" s="193"/>
      <c r="H182" s="193"/>
      <c r="I182" s="193"/>
      <c r="J182" s="193"/>
      <c r="K182" s="193"/>
      <c r="L182" s="193"/>
      <c r="M182" s="193"/>
      <c r="N182" s="193"/>
      <c r="O182" s="193"/>
      <c r="P182" s="193"/>
      <c r="Q182" s="193"/>
      <c r="R182" s="193"/>
      <c r="S182" s="193"/>
    </row>
    <row r="183" spans="1:19">
      <c r="A183" s="193"/>
      <c r="B183" s="193"/>
      <c r="C183" s="193"/>
      <c r="D183" s="194"/>
      <c r="E183" s="193"/>
      <c r="F183" s="193"/>
      <c r="G183" s="193"/>
      <c r="H183" s="193"/>
      <c r="I183" s="193"/>
      <c r="J183" s="193"/>
      <c r="K183" s="193"/>
      <c r="L183" s="193"/>
      <c r="M183" s="193"/>
      <c r="N183" s="193"/>
      <c r="O183" s="193"/>
      <c r="P183" s="193"/>
      <c r="Q183" s="193"/>
      <c r="R183" s="193"/>
      <c r="S183" s="193"/>
    </row>
    <row r="184" spans="1:19">
      <c r="A184" s="193"/>
      <c r="B184" s="193"/>
      <c r="C184" s="193"/>
      <c r="D184" s="194"/>
      <c r="E184" s="193"/>
      <c r="F184" s="193"/>
      <c r="G184" s="193"/>
      <c r="H184" s="193"/>
      <c r="I184" s="193"/>
      <c r="J184" s="193"/>
      <c r="K184" s="193"/>
      <c r="L184" s="193"/>
      <c r="M184" s="193"/>
      <c r="N184" s="193"/>
      <c r="O184" s="193"/>
      <c r="P184" s="193"/>
      <c r="Q184" s="193"/>
      <c r="R184" s="193"/>
      <c r="S184" s="193"/>
    </row>
    <row r="185" spans="1:19">
      <c r="A185" s="193"/>
      <c r="B185" s="193"/>
      <c r="C185" s="193"/>
      <c r="D185" s="194"/>
      <c r="E185" s="193"/>
      <c r="F185" s="193"/>
      <c r="G185" s="193"/>
      <c r="H185" s="193"/>
      <c r="I185" s="193"/>
      <c r="J185" s="193"/>
      <c r="K185" s="193"/>
      <c r="L185" s="193"/>
      <c r="M185" s="193"/>
      <c r="N185" s="193"/>
      <c r="O185" s="193"/>
      <c r="P185" s="193"/>
      <c r="Q185" s="193"/>
      <c r="R185" s="193"/>
      <c r="S185" s="193"/>
    </row>
    <row r="186" spans="1:19">
      <c r="A186" s="193"/>
      <c r="B186" s="193"/>
      <c r="C186" s="193"/>
      <c r="D186" s="194"/>
      <c r="E186" s="193"/>
      <c r="F186" s="193"/>
      <c r="G186" s="193"/>
      <c r="H186" s="193"/>
      <c r="I186" s="193"/>
      <c r="J186" s="193"/>
      <c r="K186" s="193"/>
      <c r="L186" s="193"/>
      <c r="M186" s="193"/>
      <c r="N186" s="193"/>
      <c r="O186" s="193"/>
      <c r="P186" s="193"/>
      <c r="Q186" s="193"/>
      <c r="R186" s="193"/>
      <c r="S186" s="193"/>
    </row>
    <row r="187" spans="1:19">
      <c r="A187" s="193"/>
      <c r="B187" s="193"/>
      <c r="C187" s="193"/>
      <c r="D187" s="194"/>
      <c r="E187" s="193"/>
      <c r="F187" s="193"/>
      <c r="G187" s="193"/>
      <c r="H187" s="193"/>
      <c r="I187" s="193"/>
      <c r="J187" s="193"/>
      <c r="K187" s="193"/>
      <c r="L187" s="193"/>
      <c r="M187" s="193"/>
      <c r="N187" s="193"/>
      <c r="O187" s="193"/>
      <c r="P187" s="193"/>
      <c r="Q187" s="193"/>
      <c r="R187" s="193"/>
      <c r="S187" s="193"/>
    </row>
    <row r="188" spans="1:19">
      <c r="A188" s="193"/>
      <c r="B188" s="193"/>
      <c r="C188" s="193"/>
      <c r="D188" s="194"/>
      <c r="E188" s="193"/>
      <c r="F188" s="193"/>
      <c r="G188" s="193"/>
      <c r="H188" s="193"/>
      <c r="I188" s="193"/>
      <c r="J188" s="193"/>
      <c r="K188" s="193"/>
      <c r="L188" s="193"/>
      <c r="M188" s="193"/>
      <c r="N188" s="193"/>
      <c r="O188" s="193"/>
      <c r="P188" s="193"/>
      <c r="Q188" s="193"/>
      <c r="R188" s="193"/>
      <c r="S188" s="193"/>
    </row>
    <row r="189" spans="1:19">
      <c r="A189" s="193"/>
      <c r="B189" s="193"/>
      <c r="C189" s="193"/>
      <c r="D189" s="194"/>
      <c r="E189" s="193"/>
      <c r="F189" s="193"/>
      <c r="G189" s="193"/>
      <c r="H189" s="193"/>
      <c r="I189" s="193"/>
      <c r="J189" s="193"/>
      <c r="K189" s="193"/>
      <c r="L189" s="193"/>
      <c r="M189" s="193"/>
      <c r="N189" s="193"/>
      <c r="O189" s="193"/>
      <c r="P189" s="193"/>
      <c r="Q189" s="193"/>
      <c r="R189" s="193"/>
      <c r="S189" s="193"/>
    </row>
    <row r="190" spans="1:19">
      <c r="A190" s="193"/>
      <c r="B190" s="193"/>
      <c r="C190" s="193"/>
      <c r="D190" s="194"/>
      <c r="E190" s="193"/>
      <c r="F190" s="193"/>
      <c r="G190" s="193"/>
      <c r="H190" s="193"/>
      <c r="I190" s="193"/>
      <c r="J190" s="193"/>
      <c r="K190" s="193"/>
      <c r="L190" s="193"/>
      <c r="M190" s="193"/>
      <c r="N190" s="193"/>
      <c r="O190" s="193"/>
      <c r="P190" s="193"/>
      <c r="Q190" s="193"/>
      <c r="R190" s="193"/>
      <c r="S190" s="193"/>
    </row>
    <row r="191" spans="1:19">
      <c r="A191" s="193"/>
      <c r="B191" s="193"/>
      <c r="C191" s="193"/>
      <c r="D191" s="194"/>
      <c r="E191" s="193"/>
      <c r="F191" s="193"/>
      <c r="G191" s="193"/>
      <c r="H191" s="193"/>
      <c r="I191" s="193"/>
      <c r="J191" s="193"/>
      <c r="K191" s="193"/>
      <c r="L191" s="193"/>
      <c r="M191" s="193"/>
      <c r="N191" s="193"/>
      <c r="O191" s="193"/>
      <c r="P191" s="193"/>
      <c r="Q191" s="193"/>
      <c r="R191" s="193"/>
      <c r="S191" s="193"/>
    </row>
    <row r="192" spans="1:19">
      <c r="A192" s="193"/>
      <c r="B192" s="193"/>
      <c r="C192" s="193"/>
      <c r="D192" s="194"/>
      <c r="E192" s="193"/>
      <c r="F192" s="193"/>
      <c r="G192" s="193"/>
      <c r="H192" s="193"/>
      <c r="I192" s="193"/>
      <c r="J192" s="193"/>
      <c r="K192" s="193"/>
      <c r="L192" s="193"/>
      <c r="M192" s="193"/>
      <c r="N192" s="193"/>
      <c r="O192" s="193"/>
      <c r="P192" s="193"/>
      <c r="Q192" s="193"/>
      <c r="R192" s="193"/>
      <c r="S192" s="193"/>
    </row>
    <row r="193" spans="4:4">
      <c r="D193" s="196"/>
    </row>
    <row r="194" spans="4:4">
      <c r="D194" s="196"/>
    </row>
    <row r="195" spans="4:4">
      <c r="D195" s="196"/>
    </row>
    <row r="196" spans="4:4">
      <c r="D196" s="196"/>
    </row>
    <row r="197" spans="4:4">
      <c r="D197" s="196"/>
    </row>
    <row r="198" spans="4:4">
      <c r="D198" s="196"/>
    </row>
    <row r="199" spans="4:4">
      <c r="D199" s="196"/>
    </row>
    <row r="200" spans="4:4">
      <c r="D200" s="196"/>
    </row>
    <row r="201" spans="4:4">
      <c r="D201" s="196"/>
    </row>
    <row r="202" spans="4:4">
      <c r="D202" s="196"/>
    </row>
    <row r="203" spans="4:4">
      <c r="D203" s="196"/>
    </row>
    <row r="204" spans="4:4">
      <c r="D204" s="196"/>
    </row>
    <row r="205" spans="4:4">
      <c r="D205" s="196"/>
    </row>
    <row r="206" spans="4:4">
      <c r="D206" s="196"/>
    </row>
    <row r="207" spans="4:4">
      <c r="D207" s="196"/>
    </row>
    <row r="208" spans="4:4">
      <c r="D208" s="196"/>
    </row>
    <row r="209" spans="4:4">
      <c r="D209" s="196"/>
    </row>
    <row r="210" spans="4:4">
      <c r="D210" s="196"/>
    </row>
    <row r="211" spans="4:4">
      <c r="D211" s="196"/>
    </row>
    <row r="212" spans="4:4">
      <c r="D212" s="196"/>
    </row>
    <row r="213" spans="4:4">
      <c r="D213" s="196"/>
    </row>
    <row r="214" spans="4:4">
      <c r="D214" s="196"/>
    </row>
    <row r="215" spans="4:4">
      <c r="D215" s="196"/>
    </row>
    <row r="216" spans="4:4">
      <c r="D216" s="196"/>
    </row>
    <row r="217" spans="4:4">
      <c r="D217" s="196"/>
    </row>
    <row r="218" spans="4:4">
      <c r="D218" s="196"/>
    </row>
    <row r="219" spans="4:4">
      <c r="D219" s="196"/>
    </row>
    <row r="220" spans="4:4">
      <c r="D220" s="196"/>
    </row>
    <row r="221" spans="4:4">
      <c r="D221" s="196"/>
    </row>
    <row r="222" spans="4:4">
      <c r="D222" s="196"/>
    </row>
    <row r="223" spans="4:4">
      <c r="D223" s="196"/>
    </row>
    <row r="224" spans="4:4">
      <c r="D224" s="196"/>
    </row>
    <row r="225" spans="4:4">
      <c r="D225" s="196"/>
    </row>
    <row r="226" spans="4:4">
      <c r="D226" s="196"/>
    </row>
    <row r="227" spans="4:4">
      <c r="D227" s="196"/>
    </row>
    <row r="228" spans="4:4">
      <c r="D228" s="196"/>
    </row>
    <row r="229" spans="4:4">
      <c r="D229" s="196"/>
    </row>
    <row r="230" spans="4:4">
      <c r="D230" s="196"/>
    </row>
    <row r="231" spans="4:4">
      <c r="D231" s="196"/>
    </row>
    <row r="232" spans="4:4">
      <c r="D232" s="196"/>
    </row>
    <row r="233" spans="4:4">
      <c r="D233" s="196"/>
    </row>
    <row r="234" spans="4:4">
      <c r="D234" s="196"/>
    </row>
    <row r="235" spans="4:4">
      <c r="D235" s="196"/>
    </row>
    <row r="236" spans="4:4">
      <c r="D236" s="196"/>
    </row>
    <row r="237" spans="4:4">
      <c r="D237" s="196"/>
    </row>
    <row r="238" spans="4:4">
      <c r="D238" s="196"/>
    </row>
    <row r="239" spans="4:4">
      <c r="D239" s="196"/>
    </row>
    <row r="240" spans="4:4">
      <c r="D240" s="196"/>
    </row>
    <row r="241" spans="4:4">
      <c r="D241" s="196"/>
    </row>
    <row r="242" spans="4:4">
      <c r="D242" s="196"/>
    </row>
    <row r="243" spans="4:4">
      <c r="D243" s="196"/>
    </row>
    <row r="244" spans="4:4">
      <c r="D244" s="196"/>
    </row>
    <row r="245" spans="4:4">
      <c r="D245" s="196"/>
    </row>
    <row r="246" spans="4:4">
      <c r="D246" s="196"/>
    </row>
    <row r="247" spans="4:4">
      <c r="D247" s="196"/>
    </row>
    <row r="248" spans="4:4">
      <c r="D248" s="196"/>
    </row>
    <row r="249" spans="4:4">
      <c r="D249" s="196"/>
    </row>
    <row r="250" spans="4:4">
      <c r="D250" s="196"/>
    </row>
    <row r="251" spans="4:4">
      <c r="D251" s="196"/>
    </row>
    <row r="252" spans="4:4">
      <c r="D252" s="196"/>
    </row>
    <row r="253" spans="4:4">
      <c r="D253" s="196"/>
    </row>
    <row r="254" spans="4:4">
      <c r="D254" s="196"/>
    </row>
    <row r="255" spans="4:4">
      <c r="D255" s="196"/>
    </row>
    <row r="256" spans="4:4">
      <c r="D256" s="196"/>
    </row>
    <row r="257" spans="4:4">
      <c r="D257" s="196"/>
    </row>
    <row r="258" spans="4:4">
      <c r="D258" s="196"/>
    </row>
    <row r="259" spans="4:4">
      <c r="D259" s="196"/>
    </row>
    <row r="260" spans="4:4">
      <c r="D260" s="196"/>
    </row>
    <row r="261" spans="4:4">
      <c r="D261" s="196"/>
    </row>
    <row r="262" spans="4:4">
      <c r="D262" s="196"/>
    </row>
    <row r="263" spans="4:4">
      <c r="D263" s="196"/>
    </row>
    <row r="264" spans="4:4">
      <c r="D264" s="196"/>
    </row>
    <row r="265" spans="4:4">
      <c r="D265" s="196"/>
    </row>
    <row r="266" spans="4:4">
      <c r="D266" s="196"/>
    </row>
    <row r="267" spans="4:4">
      <c r="D267" s="196"/>
    </row>
    <row r="268" spans="4:4">
      <c r="D268" s="196"/>
    </row>
    <row r="269" spans="4:4">
      <c r="D269" s="196"/>
    </row>
    <row r="270" spans="4:4">
      <c r="D270" s="196"/>
    </row>
    <row r="271" spans="4:4">
      <c r="D271" s="196"/>
    </row>
    <row r="272" spans="4:4">
      <c r="D272" s="196"/>
    </row>
    <row r="273" spans="4:4">
      <c r="D273" s="196"/>
    </row>
    <row r="274" spans="4:4">
      <c r="D274" s="196"/>
    </row>
    <row r="275" spans="4:4">
      <c r="D275" s="196"/>
    </row>
    <row r="276" spans="4:4">
      <c r="D276" s="196"/>
    </row>
    <row r="277" spans="4:4">
      <c r="D277" s="196"/>
    </row>
    <row r="278" spans="4:4">
      <c r="D278" s="196"/>
    </row>
    <row r="279" spans="4:4">
      <c r="D279" s="196"/>
    </row>
    <row r="280" spans="4:4">
      <c r="D280" s="196"/>
    </row>
    <row r="281" spans="4:4">
      <c r="D281" s="196"/>
    </row>
    <row r="282" spans="4:4">
      <c r="D282" s="196"/>
    </row>
    <row r="283" spans="4:4">
      <c r="D283" s="196"/>
    </row>
    <row r="284" spans="4:4">
      <c r="D284" s="196"/>
    </row>
    <row r="285" spans="4:4">
      <c r="D285" s="196"/>
    </row>
    <row r="286" spans="4:4">
      <c r="D286" s="196"/>
    </row>
    <row r="287" spans="4:4">
      <c r="D287" s="196"/>
    </row>
    <row r="288" spans="4:4">
      <c r="D288" s="196"/>
    </row>
    <row r="289" spans="4:4">
      <c r="D289" s="196"/>
    </row>
    <row r="290" spans="4:4">
      <c r="D290" s="196"/>
    </row>
    <row r="291" spans="4:4">
      <c r="D291" s="196"/>
    </row>
    <row r="292" spans="4:4">
      <c r="D292" s="196"/>
    </row>
    <row r="293" spans="4:4">
      <c r="D293" s="196"/>
    </row>
    <row r="294" spans="4:4">
      <c r="D294" s="196"/>
    </row>
    <row r="295" spans="4:4">
      <c r="D295" s="196"/>
    </row>
    <row r="296" spans="4:4">
      <c r="D296" s="196"/>
    </row>
    <row r="297" spans="4:4">
      <c r="D297" s="196"/>
    </row>
    <row r="298" spans="4:4">
      <c r="D298" s="196"/>
    </row>
    <row r="299" spans="4:4">
      <c r="D299" s="196"/>
    </row>
    <row r="300" spans="4:4">
      <c r="D300" s="196"/>
    </row>
    <row r="301" spans="4:4">
      <c r="D301" s="196"/>
    </row>
    <row r="302" spans="4:4">
      <c r="D302" s="196"/>
    </row>
    <row r="303" spans="4:4">
      <c r="D303" s="196"/>
    </row>
    <row r="304" spans="4:4">
      <c r="D304" s="196"/>
    </row>
    <row r="305" spans="4:4">
      <c r="D305" s="196"/>
    </row>
    <row r="306" spans="4:4">
      <c r="D306" s="196"/>
    </row>
    <row r="307" spans="4:4">
      <c r="D307" s="196"/>
    </row>
    <row r="308" spans="4:4">
      <c r="D308" s="196"/>
    </row>
    <row r="309" spans="4:4">
      <c r="D309" s="196"/>
    </row>
    <row r="310" spans="4:4">
      <c r="D310" s="196"/>
    </row>
    <row r="311" spans="4:4">
      <c r="D311" s="196"/>
    </row>
    <row r="312" spans="4:4">
      <c r="D312" s="196"/>
    </row>
    <row r="313" spans="4:4">
      <c r="D313" s="196"/>
    </row>
    <row r="314" spans="4:4">
      <c r="D314" s="196"/>
    </row>
    <row r="315" spans="4:4">
      <c r="D315" s="196"/>
    </row>
    <row r="316" spans="4:4">
      <c r="D316" s="196"/>
    </row>
    <row r="317" spans="4:4">
      <c r="D317" s="196"/>
    </row>
    <row r="318" spans="4:4">
      <c r="D318" s="196"/>
    </row>
    <row r="319" spans="4:4">
      <c r="D319" s="196"/>
    </row>
    <row r="320" spans="4:4">
      <c r="D320" s="196"/>
    </row>
    <row r="321" spans="4:4">
      <c r="D321" s="196"/>
    </row>
    <row r="322" spans="4:4">
      <c r="D322" s="196"/>
    </row>
    <row r="323" spans="4:4">
      <c r="D323" s="196"/>
    </row>
    <row r="324" spans="4:4">
      <c r="D324" s="196"/>
    </row>
    <row r="325" spans="4:4">
      <c r="D325" s="196"/>
    </row>
    <row r="326" spans="4:4">
      <c r="D326" s="196"/>
    </row>
    <row r="327" spans="4:4">
      <c r="D327" s="196"/>
    </row>
    <row r="328" spans="4:4">
      <c r="D328" s="196"/>
    </row>
    <row r="329" spans="4:4">
      <c r="D329" s="196"/>
    </row>
    <row r="330" spans="4:4">
      <c r="D330" s="196"/>
    </row>
    <row r="331" spans="4:4">
      <c r="D331" s="196"/>
    </row>
    <row r="332" spans="4:4">
      <c r="D332" s="196"/>
    </row>
    <row r="333" spans="4:4">
      <c r="D333" s="196"/>
    </row>
    <row r="334" spans="4:4">
      <c r="D334" s="196"/>
    </row>
    <row r="335" spans="4:4">
      <c r="D335" s="196"/>
    </row>
    <row r="336" spans="4:4">
      <c r="D336" s="196"/>
    </row>
    <row r="337" spans="4:4">
      <c r="D337" s="196"/>
    </row>
    <row r="338" spans="4:4">
      <c r="D338" s="196"/>
    </row>
    <row r="339" spans="4:4">
      <c r="D339" s="196"/>
    </row>
    <row r="340" spans="4:4">
      <c r="D340" s="196"/>
    </row>
    <row r="341" spans="4:4">
      <c r="D341" s="196"/>
    </row>
    <row r="342" spans="4:4">
      <c r="D342" s="196"/>
    </row>
    <row r="343" spans="4:4">
      <c r="D343" s="196"/>
    </row>
    <row r="344" spans="4:4">
      <c r="D344" s="196"/>
    </row>
    <row r="345" spans="4:4">
      <c r="D345" s="196"/>
    </row>
    <row r="346" spans="4:4">
      <c r="D346" s="196"/>
    </row>
    <row r="347" spans="4:4">
      <c r="D347" s="196"/>
    </row>
    <row r="348" spans="4:4">
      <c r="D348" s="196"/>
    </row>
    <row r="349" spans="4:4">
      <c r="D349" s="196"/>
    </row>
    <row r="350" spans="4:4">
      <c r="D350" s="196"/>
    </row>
    <row r="351" spans="4:4">
      <c r="D351" s="196"/>
    </row>
    <row r="352" spans="4:4">
      <c r="D352" s="196"/>
    </row>
    <row r="353" spans="4:4">
      <c r="D353" s="196"/>
    </row>
    <row r="354" spans="4:4">
      <c r="D354" s="196"/>
    </row>
    <row r="355" spans="4:4">
      <c r="D355" s="196"/>
    </row>
    <row r="356" spans="4:4">
      <c r="D356" s="196"/>
    </row>
    <row r="357" spans="4:4">
      <c r="D357" s="196"/>
    </row>
    <row r="358" spans="4:4">
      <c r="D358" s="196"/>
    </row>
    <row r="359" spans="4:4">
      <c r="D359" s="196"/>
    </row>
    <row r="360" spans="4:4">
      <c r="D360" s="196"/>
    </row>
    <row r="361" spans="4:4">
      <c r="D361" s="196"/>
    </row>
    <row r="362" spans="4:4">
      <c r="D362" s="196"/>
    </row>
    <row r="363" spans="4:4">
      <c r="D363" s="196"/>
    </row>
    <row r="364" spans="4:4">
      <c r="D364" s="196"/>
    </row>
    <row r="365" spans="4:4">
      <c r="D365" s="196"/>
    </row>
    <row r="366" spans="4:4">
      <c r="D366" s="196"/>
    </row>
    <row r="367" spans="4:4">
      <c r="D367" s="196"/>
    </row>
    <row r="368" spans="4:4">
      <c r="D368" s="196"/>
    </row>
    <row r="369" spans="4:4">
      <c r="D369" s="196"/>
    </row>
    <row r="370" spans="4:4">
      <c r="D370" s="196"/>
    </row>
    <row r="371" spans="4:4">
      <c r="D371" s="196"/>
    </row>
    <row r="372" spans="4:4">
      <c r="D372" s="196"/>
    </row>
    <row r="373" spans="4:4">
      <c r="D373" s="196"/>
    </row>
    <row r="374" spans="4:4">
      <c r="D374" s="196"/>
    </row>
    <row r="375" spans="4:4">
      <c r="D375" s="196"/>
    </row>
    <row r="376" spans="4:4">
      <c r="D376" s="196"/>
    </row>
    <row r="377" spans="4:4">
      <c r="D377" s="196"/>
    </row>
    <row r="378" spans="4:4">
      <c r="D378" s="196"/>
    </row>
    <row r="379" spans="4:4">
      <c r="D379" s="196"/>
    </row>
    <row r="380" spans="4:4">
      <c r="D380" s="196"/>
    </row>
    <row r="381" spans="4:4">
      <c r="D381" s="196"/>
    </row>
    <row r="382" spans="4:4">
      <c r="D382" s="196"/>
    </row>
    <row r="383" spans="4:4">
      <c r="D383" s="196"/>
    </row>
    <row r="384" spans="4:4">
      <c r="D384" s="196"/>
    </row>
    <row r="385" spans="4:4">
      <c r="D385" s="196"/>
    </row>
    <row r="386" spans="4:4">
      <c r="D386" s="196"/>
    </row>
    <row r="387" spans="4:4">
      <c r="D387" s="196"/>
    </row>
    <row r="388" spans="4:4">
      <c r="D388" s="196"/>
    </row>
    <row r="389" spans="4:4">
      <c r="D389" s="196"/>
    </row>
    <row r="390" spans="4:4">
      <c r="D390" s="196"/>
    </row>
    <row r="391" spans="4:4">
      <c r="D391" s="196"/>
    </row>
    <row r="392" spans="4:4">
      <c r="D392" s="196"/>
    </row>
    <row r="393" spans="4:4">
      <c r="D393" s="196"/>
    </row>
    <row r="394" spans="4:4">
      <c r="D394" s="196"/>
    </row>
    <row r="395" spans="4:4">
      <c r="D395" s="196"/>
    </row>
    <row r="396" spans="4:4">
      <c r="D396" s="196"/>
    </row>
    <row r="397" spans="4:4">
      <c r="D397" s="196"/>
    </row>
    <row r="398" spans="4:4">
      <c r="D398" s="196"/>
    </row>
    <row r="399" spans="4:4">
      <c r="D399" s="196"/>
    </row>
    <row r="400" spans="4:4">
      <c r="D400" s="196"/>
    </row>
    <row r="401" spans="4:4">
      <c r="D401" s="196"/>
    </row>
    <row r="402" spans="4:4">
      <c r="D402" s="196"/>
    </row>
    <row r="403" spans="4:4">
      <c r="D403" s="196"/>
    </row>
    <row r="404" spans="4:4">
      <c r="D404" s="196"/>
    </row>
    <row r="405" spans="4:4">
      <c r="D405" s="196"/>
    </row>
    <row r="406" spans="4:4">
      <c r="D406" s="196"/>
    </row>
    <row r="407" spans="4:4">
      <c r="D407" s="196"/>
    </row>
    <row r="408" spans="4:4">
      <c r="D408" s="196"/>
    </row>
    <row r="409" spans="4:4">
      <c r="D409" s="196"/>
    </row>
    <row r="410" spans="4:4">
      <c r="D410" s="196"/>
    </row>
    <row r="411" spans="4:4">
      <c r="D411" s="196"/>
    </row>
    <row r="412" spans="4:4">
      <c r="D412" s="196"/>
    </row>
    <row r="413" spans="4:4">
      <c r="D413" s="196"/>
    </row>
    <row r="414" spans="4:4">
      <c r="D414" s="196"/>
    </row>
    <row r="415" spans="4:4">
      <c r="D415" s="196"/>
    </row>
    <row r="416" spans="4:4">
      <c r="D416" s="196"/>
    </row>
    <row r="417" spans="4:4">
      <c r="D417" s="196"/>
    </row>
    <row r="418" spans="4:4">
      <c r="D418" s="196"/>
    </row>
    <row r="419" spans="4:4">
      <c r="D419" s="196"/>
    </row>
    <row r="420" spans="4:4">
      <c r="D420" s="196"/>
    </row>
    <row r="421" spans="4:4">
      <c r="D421" s="196"/>
    </row>
    <row r="422" spans="4:4">
      <c r="D422" s="196"/>
    </row>
    <row r="423" spans="4:4">
      <c r="D423" s="196"/>
    </row>
    <row r="424" spans="4:4">
      <c r="D424" s="196"/>
    </row>
    <row r="425" spans="4:4">
      <c r="D425" s="196"/>
    </row>
    <row r="426" spans="4:4">
      <c r="D426" s="196"/>
    </row>
    <row r="427" spans="4:4">
      <c r="D427" s="196"/>
    </row>
    <row r="428" spans="4:4">
      <c r="D428" s="196"/>
    </row>
    <row r="429" spans="4:4">
      <c r="D429" s="196"/>
    </row>
    <row r="430" spans="4:4">
      <c r="D430" s="196"/>
    </row>
    <row r="431" spans="4:4">
      <c r="D431" s="196"/>
    </row>
    <row r="432" spans="4:4">
      <c r="D432" s="196"/>
    </row>
    <row r="433" spans="4:4">
      <c r="D433" s="196"/>
    </row>
    <row r="434" spans="4:4">
      <c r="D434" s="196"/>
    </row>
    <row r="435" spans="4:4">
      <c r="D435" s="196"/>
    </row>
    <row r="436" spans="4:4">
      <c r="D436" s="196"/>
    </row>
    <row r="437" spans="4:4">
      <c r="D437" s="196"/>
    </row>
    <row r="438" spans="4:4">
      <c r="D438" s="196"/>
    </row>
    <row r="439" spans="4:4">
      <c r="D439" s="196"/>
    </row>
    <row r="440" spans="4:4">
      <c r="D440" s="196"/>
    </row>
    <row r="441" spans="4:4">
      <c r="D441" s="196"/>
    </row>
    <row r="442" spans="4:4">
      <c r="D442" s="196"/>
    </row>
    <row r="443" spans="4:4">
      <c r="D443" s="196"/>
    </row>
    <row r="444" spans="4:4">
      <c r="D444" s="196"/>
    </row>
    <row r="445" spans="4:4">
      <c r="D445" s="196"/>
    </row>
    <row r="446" spans="4:4">
      <c r="D446" s="196"/>
    </row>
    <row r="447" spans="4:4">
      <c r="D447" s="196"/>
    </row>
    <row r="448" spans="4:4">
      <c r="D448" s="196"/>
    </row>
    <row r="449" spans="4:4">
      <c r="D449" s="196"/>
    </row>
    <row r="450" spans="4:4">
      <c r="D450" s="196"/>
    </row>
    <row r="451" spans="4:4">
      <c r="D451" s="196"/>
    </row>
    <row r="452" spans="4:4">
      <c r="D452" s="196"/>
    </row>
    <row r="453" spans="4:4">
      <c r="D453" s="196"/>
    </row>
    <row r="454" spans="4:4">
      <c r="D454" s="196"/>
    </row>
    <row r="455" spans="4:4">
      <c r="D455" s="196"/>
    </row>
    <row r="456" spans="4:4">
      <c r="D456" s="196"/>
    </row>
    <row r="457" spans="4:4">
      <c r="D457" s="196"/>
    </row>
    <row r="458" spans="4:4">
      <c r="D458" s="196"/>
    </row>
    <row r="459" spans="4:4">
      <c r="D459" s="196"/>
    </row>
    <row r="460" spans="4:4">
      <c r="D460" s="196"/>
    </row>
    <row r="461" spans="4:4">
      <c r="D461" s="196"/>
    </row>
    <row r="462" spans="4:4">
      <c r="D462" s="196"/>
    </row>
    <row r="463" spans="4:4">
      <c r="D463" s="196"/>
    </row>
    <row r="464" spans="4:4">
      <c r="D464" s="196"/>
    </row>
    <row r="465" spans="4:4">
      <c r="D465" s="196"/>
    </row>
    <row r="466" spans="4:4">
      <c r="D466" s="196"/>
    </row>
    <row r="467" spans="4:4">
      <c r="D467" s="196"/>
    </row>
    <row r="468" spans="4:4">
      <c r="D468" s="196"/>
    </row>
    <row r="469" spans="4:4">
      <c r="D469" s="196"/>
    </row>
    <row r="470" spans="4:4">
      <c r="D470" s="196"/>
    </row>
    <row r="471" spans="4:4">
      <c r="D471" s="196"/>
    </row>
    <row r="472" spans="4:4">
      <c r="D472" s="196"/>
    </row>
    <row r="473" spans="4:4">
      <c r="D473" s="196"/>
    </row>
    <row r="474" spans="4:4">
      <c r="D474" s="196"/>
    </row>
    <row r="475" spans="4:4">
      <c r="D475" s="196"/>
    </row>
    <row r="476" spans="4:4">
      <c r="D476" s="196"/>
    </row>
    <row r="477" spans="4:4">
      <c r="D477" s="196"/>
    </row>
    <row r="478" spans="4:4">
      <c r="D478" s="196"/>
    </row>
    <row r="479" spans="4:4">
      <c r="D479" s="196"/>
    </row>
    <row r="480" spans="4:4">
      <c r="D480" s="196"/>
    </row>
    <row r="481" spans="4:4">
      <c r="D481" s="196"/>
    </row>
    <row r="482" spans="4:4">
      <c r="D482" s="196"/>
    </row>
    <row r="483" spans="4:4">
      <c r="D483" s="196"/>
    </row>
    <row r="484" spans="4:4">
      <c r="D484" s="196"/>
    </row>
    <row r="485" spans="4:4">
      <c r="D485" s="196"/>
    </row>
    <row r="486" spans="4:4">
      <c r="D486" s="196"/>
    </row>
    <row r="487" spans="4:4">
      <c r="D487" s="196"/>
    </row>
    <row r="488" spans="4:4">
      <c r="D488" s="196"/>
    </row>
    <row r="489" spans="4:4">
      <c r="D489" s="196"/>
    </row>
    <row r="490" spans="4:4">
      <c r="D490" s="196"/>
    </row>
    <row r="491" spans="4:4">
      <c r="D491" s="196"/>
    </row>
    <row r="492" spans="4:4">
      <c r="D492" s="196"/>
    </row>
    <row r="493" spans="4:4">
      <c r="D493" s="196"/>
    </row>
    <row r="494" spans="4:4">
      <c r="D494" s="196"/>
    </row>
    <row r="495" spans="4:4">
      <c r="D495" s="196"/>
    </row>
    <row r="496" spans="4:4">
      <c r="D496" s="196"/>
    </row>
    <row r="497" spans="4:4">
      <c r="D497" s="196"/>
    </row>
    <row r="498" spans="4:4">
      <c r="D498" s="196"/>
    </row>
    <row r="499" spans="4:4">
      <c r="D499" s="196"/>
    </row>
    <row r="500" spans="4:4">
      <c r="D500" s="196"/>
    </row>
    <row r="501" spans="4:4">
      <c r="D501" s="196"/>
    </row>
    <row r="502" spans="4:4">
      <c r="D502" s="196"/>
    </row>
    <row r="503" spans="4:4">
      <c r="D503" s="196"/>
    </row>
    <row r="504" spans="4:4">
      <c r="D504" s="196"/>
    </row>
    <row r="505" spans="4:4">
      <c r="D505" s="196"/>
    </row>
    <row r="506" spans="4:4">
      <c r="D506" s="196"/>
    </row>
    <row r="507" spans="4:4">
      <c r="D507" s="196"/>
    </row>
    <row r="508" spans="4:4">
      <c r="D508" s="196"/>
    </row>
    <row r="509" spans="4:4">
      <c r="D509" s="196"/>
    </row>
    <row r="510" spans="4:4">
      <c r="D510" s="196"/>
    </row>
    <row r="511" spans="4:4">
      <c r="D511" s="196"/>
    </row>
    <row r="512" spans="4:4">
      <c r="D512" s="196"/>
    </row>
    <row r="513" spans="4:4">
      <c r="D513" s="196"/>
    </row>
    <row r="514" spans="4:4">
      <c r="D514" s="196"/>
    </row>
    <row r="515" spans="4:4">
      <c r="D515" s="196"/>
    </row>
    <row r="516" spans="4:4">
      <c r="D516" s="196"/>
    </row>
    <row r="517" spans="4:4">
      <c r="D517" s="196"/>
    </row>
    <row r="518" spans="4:4">
      <c r="D518" s="196"/>
    </row>
    <row r="519" spans="4:4">
      <c r="D519" s="196"/>
    </row>
    <row r="520" spans="4:4">
      <c r="D520" s="196"/>
    </row>
    <row r="521" spans="4:4">
      <c r="D521" s="196"/>
    </row>
    <row r="522" spans="4:4">
      <c r="D522" s="196"/>
    </row>
    <row r="523" spans="4:4">
      <c r="D523" s="196"/>
    </row>
    <row r="524" spans="4:4">
      <c r="D524" s="196"/>
    </row>
    <row r="525" spans="4:4">
      <c r="D525" s="196"/>
    </row>
    <row r="526" spans="4:4">
      <c r="D526" s="196"/>
    </row>
    <row r="527" spans="4:4">
      <c r="D527" s="196"/>
    </row>
    <row r="528" spans="4:4">
      <c r="D528" s="196"/>
    </row>
    <row r="529" spans="4:4">
      <c r="D529" s="196"/>
    </row>
    <row r="530" spans="4:4">
      <c r="D530" s="196"/>
    </row>
    <row r="531" spans="4:4">
      <c r="D531" s="196"/>
    </row>
    <row r="532" spans="4:4">
      <c r="D532" s="196"/>
    </row>
    <row r="533" spans="4:4">
      <c r="D533" s="196"/>
    </row>
    <row r="534" spans="4:4">
      <c r="D534" s="196"/>
    </row>
    <row r="535" spans="4:4">
      <c r="D535" s="196"/>
    </row>
    <row r="536" spans="4:4">
      <c r="D536" s="196"/>
    </row>
    <row r="537" spans="4:4">
      <c r="D537" s="196"/>
    </row>
    <row r="538" spans="4:4">
      <c r="D538" s="196"/>
    </row>
    <row r="539" spans="4:4">
      <c r="D539" s="196"/>
    </row>
    <row r="540" spans="4:4">
      <c r="D540" s="196"/>
    </row>
    <row r="541" spans="4:4">
      <c r="D541" s="196"/>
    </row>
    <row r="542" spans="4:4">
      <c r="D542" s="196"/>
    </row>
    <row r="543" spans="4:4">
      <c r="D543" s="196"/>
    </row>
    <row r="544" spans="4:4">
      <c r="D544" s="196"/>
    </row>
    <row r="545" spans="4:4">
      <c r="D545" s="196"/>
    </row>
    <row r="546" spans="4:4">
      <c r="D546" s="196"/>
    </row>
    <row r="547" spans="4:4">
      <c r="D547" s="196"/>
    </row>
    <row r="548" spans="4:4">
      <c r="D548" s="196"/>
    </row>
    <row r="549" spans="4:4">
      <c r="D549" s="196"/>
    </row>
    <row r="550" spans="4:4">
      <c r="D550" s="196"/>
    </row>
    <row r="551" spans="4:4">
      <c r="D551" s="196"/>
    </row>
    <row r="552" spans="4:4">
      <c r="D552" s="196"/>
    </row>
    <row r="553" spans="4:4">
      <c r="D553" s="196"/>
    </row>
    <row r="554" spans="4:4">
      <c r="D554" s="196"/>
    </row>
    <row r="555" spans="4:4">
      <c r="D555" s="196"/>
    </row>
    <row r="556" spans="4:4">
      <c r="D556" s="196"/>
    </row>
    <row r="557" spans="4:4">
      <c r="D557" s="196"/>
    </row>
    <row r="558" spans="4:4">
      <c r="D558" s="196"/>
    </row>
    <row r="559" spans="4:4">
      <c r="D559" s="196"/>
    </row>
    <row r="560" spans="4:4">
      <c r="D560" s="196"/>
    </row>
    <row r="561" spans="4:4">
      <c r="D561" s="196"/>
    </row>
    <row r="562" spans="4:4">
      <c r="D562" s="196"/>
    </row>
    <row r="563" spans="4:4">
      <c r="D563" s="196"/>
    </row>
    <row r="564" spans="4:4">
      <c r="D564" s="196"/>
    </row>
    <row r="565" spans="4:4">
      <c r="D565" s="196"/>
    </row>
    <row r="566" spans="4:4">
      <c r="D566" s="196"/>
    </row>
    <row r="567" spans="4:4">
      <c r="D567" s="196"/>
    </row>
    <row r="568" spans="4:4">
      <c r="D568" s="196"/>
    </row>
    <row r="569" spans="4:4">
      <c r="D569" s="196"/>
    </row>
    <row r="570" spans="4:4">
      <c r="D570" s="196"/>
    </row>
    <row r="571" spans="4:4">
      <c r="D571" s="196"/>
    </row>
    <row r="572" spans="4:4">
      <c r="D572" s="196"/>
    </row>
    <row r="573" spans="4:4">
      <c r="D573" s="196"/>
    </row>
    <row r="574" spans="4:4">
      <c r="D574" s="196"/>
    </row>
    <row r="575" spans="4:4">
      <c r="D575" s="196"/>
    </row>
    <row r="576" spans="4:4">
      <c r="D576" s="196"/>
    </row>
    <row r="577" spans="4:4">
      <c r="D577" s="196"/>
    </row>
    <row r="578" spans="4:4">
      <c r="D578" s="196"/>
    </row>
    <row r="579" spans="4:4">
      <c r="D579" s="196"/>
    </row>
    <row r="580" spans="4:4">
      <c r="D580" s="196"/>
    </row>
    <row r="581" spans="4:4">
      <c r="D581" s="196"/>
    </row>
    <row r="582" spans="4:4">
      <c r="D582" s="196"/>
    </row>
    <row r="583" spans="4:4">
      <c r="D583" s="196"/>
    </row>
    <row r="584" spans="4:4">
      <c r="D584" s="196"/>
    </row>
    <row r="585" spans="4:4">
      <c r="D585" s="196"/>
    </row>
    <row r="586" spans="4:4">
      <c r="D586" s="196"/>
    </row>
    <row r="587" spans="4:4">
      <c r="D587" s="196"/>
    </row>
    <row r="588" spans="4:4">
      <c r="D588" s="196"/>
    </row>
    <row r="589" spans="4:4">
      <c r="D589" s="196"/>
    </row>
    <row r="590" spans="4:4">
      <c r="D590" s="196"/>
    </row>
    <row r="591" spans="4:4">
      <c r="D591" s="196"/>
    </row>
    <row r="592" spans="4:4">
      <c r="D592" s="196"/>
    </row>
    <row r="593" spans="4:4">
      <c r="D593" s="196"/>
    </row>
    <row r="594" spans="4:4">
      <c r="D594" s="196"/>
    </row>
    <row r="595" spans="4:4">
      <c r="D595" s="196"/>
    </row>
    <row r="596" spans="4:4">
      <c r="D596" s="196"/>
    </row>
    <row r="597" spans="4:4">
      <c r="D597" s="196"/>
    </row>
    <row r="598" spans="4:4">
      <c r="D598" s="196"/>
    </row>
    <row r="599" spans="4:4">
      <c r="D599" s="196"/>
    </row>
    <row r="600" spans="4:4">
      <c r="D600" s="196"/>
    </row>
    <row r="601" spans="4:4">
      <c r="D601" s="196"/>
    </row>
    <row r="602" spans="4:4">
      <c r="D602" s="196"/>
    </row>
    <row r="603" spans="4:4">
      <c r="D603" s="196"/>
    </row>
    <row r="604" spans="4:4">
      <c r="D604" s="196"/>
    </row>
    <row r="605" spans="4:4">
      <c r="D605" s="196"/>
    </row>
    <row r="606" spans="4:4">
      <c r="D606" s="196"/>
    </row>
    <row r="607" spans="4:4">
      <c r="D607" s="196"/>
    </row>
    <row r="608" spans="4:4">
      <c r="D608" s="196"/>
    </row>
    <row r="609" spans="4:4">
      <c r="D609" s="196"/>
    </row>
    <row r="610" spans="4:4">
      <c r="D610" s="196"/>
    </row>
    <row r="611" spans="4:4">
      <c r="D611" s="196"/>
    </row>
    <row r="612" spans="4:4">
      <c r="D612" s="196"/>
    </row>
    <row r="613" spans="4:4">
      <c r="D613" s="196"/>
    </row>
    <row r="614" spans="4:4">
      <c r="D614" s="196"/>
    </row>
    <row r="615" spans="4:4">
      <c r="D615" s="196"/>
    </row>
    <row r="616" spans="4:4">
      <c r="D616" s="196"/>
    </row>
    <row r="617" spans="4:4">
      <c r="D617" s="196"/>
    </row>
    <row r="618" spans="4:4">
      <c r="D618" s="196"/>
    </row>
    <row r="619" spans="4:4">
      <c r="D619" s="196"/>
    </row>
    <row r="620" spans="4:4">
      <c r="D620" s="196"/>
    </row>
    <row r="621" spans="4:4">
      <c r="D621" s="196"/>
    </row>
    <row r="622" spans="4:4">
      <c r="D622" s="196"/>
    </row>
    <row r="623" spans="4:4">
      <c r="D623" s="196"/>
    </row>
    <row r="624" spans="4:4">
      <c r="D624" s="196"/>
    </row>
    <row r="625" spans="4:4">
      <c r="D625" s="196"/>
    </row>
    <row r="626" spans="4:4">
      <c r="D626" s="196"/>
    </row>
    <row r="627" spans="4:4">
      <c r="D627" s="196"/>
    </row>
    <row r="628" spans="4:4">
      <c r="D628" s="196"/>
    </row>
    <row r="629" spans="4:4">
      <c r="D629" s="196"/>
    </row>
    <row r="630" spans="4:4">
      <c r="D630" s="196"/>
    </row>
    <row r="631" spans="4:4">
      <c r="D631" s="196"/>
    </row>
    <row r="632" spans="4:4">
      <c r="D632" s="196"/>
    </row>
    <row r="633" spans="4:4">
      <c r="D633" s="196"/>
    </row>
    <row r="634" spans="4:4">
      <c r="D634" s="196"/>
    </row>
    <row r="635" spans="4:4">
      <c r="D635" s="196"/>
    </row>
    <row r="636" spans="4:4">
      <c r="D636" s="196"/>
    </row>
    <row r="637" spans="4:4">
      <c r="D637" s="196"/>
    </row>
    <row r="638" spans="4:4">
      <c r="D638" s="196"/>
    </row>
    <row r="639" spans="4:4">
      <c r="D639" s="196"/>
    </row>
    <row r="640" spans="4:4">
      <c r="D640" s="196"/>
    </row>
    <row r="641" spans="4:4">
      <c r="D641" s="196"/>
    </row>
    <row r="642" spans="4:4">
      <c r="D642" s="196"/>
    </row>
    <row r="643" spans="4:4">
      <c r="D643" s="196"/>
    </row>
    <row r="644" spans="4:4">
      <c r="D644" s="196"/>
    </row>
    <row r="645" spans="4:4">
      <c r="D645" s="196"/>
    </row>
    <row r="646" spans="4:4">
      <c r="D646" s="196"/>
    </row>
    <row r="647" spans="4:4">
      <c r="D647" s="196"/>
    </row>
    <row r="648" spans="4:4">
      <c r="D648" s="196"/>
    </row>
    <row r="649" spans="4:4">
      <c r="D649" s="196"/>
    </row>
    <row r="650" spans="4:4">
      <c r="D650" s="196"/>
    </row>
    <row r="651" spans="4:4">
      <c r="D651" s="196"/>
    </row>
    <row r="652" spans="4:4">
      <c r="D652" s="196"/>
    </row>
    <row r="653" spans="4:4">
      <c r="D653" s="196"/>
    </row>
    <row r="654" spans="4:4">
      <c r="D654" s="196"/>
    </row>
    <row r="655" spans="4:4">
      <c r="D655" s="196"/>
    </row>
    <row r="656" spans="4:4">
      <c r="D656" s="196"/>
    </row>
    <row r="657" spans="4:4">
      <c r="D657" s="196"/>
    </row>
    <row r="658" spans="4:4">
      <c r="D658" s="196"/>
    </row>
    <row r="659" spans="4:4">
      <c r="D659" s="196"/>
    </row>
    <row r="660" spans="4:4">
      <c r="D660" s="196"/>
    </row>
    <row r="661" spans="4:4">
      <c r="D661" s="196"/>
    </row>
    <row r="662" spans="4:4">
      <c r="D662" s="196"/>
    </row>
    <row r="663" spans="4:4">
      <c r="D663" s="196"/>
    </row>
    <row r="664" spans="4:4">
      <c r="D664" s="196"/>
    </row>
    <row r="665" spans="4:4">
      <c r="D665" s="196"/>
    </row>
    <row r="666" spans="4:4">
      <c r="D666" s="196"/>
    </row>
    <row r="667" spans="4:4">
      <c r="D667" s="196"/>
    </row>
    <row r="668" spans="4:4">
      <c r="D668" s="196"/>
    </row>
    <row r="669" spans="4:4">
      <c r="D669" s="196"/>
    </row>
    <row r="670" spans="4:4">
      <c r="D670" s="196"/>
    </row>
    <row r="671" spans="4:4">
      <c r="D671" s="196"/>
    </row>
    <row r="672" spans="4:4">
      <c r="D672" s="196"/>
    </row>
    <row r="673" spans="4:4">
      <c r="D673" s="196"/>
    </row>
    <row r="674" spans="4:4">
      <c r="D674" s="196"/>
    </row>
    <row r="675" spans="4:4">
      <c r="D675" s="196"/>
    </row>
    <row r="676" spans="4:4">
      <c r="D676" s="196"/>
    </row>
    <row r="677" spans="4:4">
      <c r="D677" s="196"/>
    </row>
    <row r="678" spans="4:4">
      <c r="D678" s="196"/>
    </row>
    <row r="679" spans="4:4">
      <c r="D679" s="196"/>
    </row>
    <row r="680" spans="4:4">
      <c r="D680" s="196"/>
    </row>
    <row r="681" spans="4:4">
      <c r="D681" s="196"/>
    </row>
    <row r="682" spans="4:4">
      <c r="D682" s="196"/>
    </row>
    <row r="683" spans="4:4">
      <c r="D683" s="196"/>
    </row>
    <row r="684" spans="4:4">
      <c r="D684" s="196"/>
    </row>
    <row r="685" spans="4:4">
      <c r="D685" s="196"/>
    </row>
    <row r="686" spans="4:4">
      <c r="D686" s="196"/>
    </row>
    <row r="687" spans="4:4">
      <c r="D687" s="196"/>
    </row>
    <row r="688" spans="4:4">
      <c r="D688" s="196"/>
    </row>
    <row r="689" spans="4:4">
      <c r="D689" s="196"/>
    </row>
    <row r="690" spans="4:4">
      <c r="D690" s="196"/>
    </row>
    <row r="691" spans="4:4">
      <c r="D691" s="196"/>
    </row>
    <row r="692" spans="4:4">
      <c r="D692" s="196"/>
    </row>
    <row r="693" spans="4:4">
      <c r="D693" s="196"/>
    </row>
    <row r="694" spans="4:4">
      <c r="D694" s="196"/>
    </row>
    <row r="695" spans="4:4">
      <c r="D695" s="196"/>
    </row>
    <row r="696" spans="4:4">
      <c r="D696" s="196"/>
    </row>
    <row r="697" spans="4:4">
      <c r="D697" s="196"/>
    </row>
    <row r="698" spans="4:4">
      <c r="D698" s="196"/>
    </row>
    <row r="699" spans="4:4">
      <c r="D699" s="196"/>
    </row>
    <row r="700" spans="4:4">
      <c r="D700" s="196"/>
    </row>
    <row r="701" spans="4:4">
      <c r="D701" s="196"/>
    </row>
    <row r="702" spans="4:4">
      <c r="D702" s="196"/>
    </row>
    <row r="703" spans="4:4">
      <c r="D703" s="196"/>
    </row>
    <row r="704" spans="4:4">
      <c r="D704" s="196"/>
    </row>
    <row r="705" spans="4:4">
      <c r="D705" s="196"/>
    </row>
    <row r="706" spans="4:4">
      <c r="D706" s="196"/>
    </row>
    <row r="707" spans="4:4">
      <c r="D707" s="196"/>
    </row>
    <row r="708" spans="4:4">
      <c r="D708" s="196"/>
    </row>
    <row r="709" spans="4:4">
      <c r="D709" s="196"/>
    </row>
    <row r="710" spans="4:4">
      <c r="D710" s="196"/>
    </row>
    <row r="711" spans="4:4">
      <c r="D711" s="196"/>
    </row>
    <row r="712" spans="4:4">
      <c r="D712" s="196"/>
    </row>
    <row r="713" spans="4:4">
      <c r="D713" s="196"/>
    </row>
    <row r="714" spans="4:4">
      <c r="D714" s="196"/>
    </row>
    <row r="715" spans="4:4">
      <c r="D715" s="196"/>
    </row>
    <row r="716" spans="4:4">
      <c r="D716" s="196"/>
    </row>
    <row r="717" spans="4:4">
      <c r="D717" s="196"/>
    </row>
    <row r="718" spans="4:4">
      <c r="D718" s="196"/>
    </row>
    <row r="719" spans="4:4">
      <c r="D719" s="196"/>
    </row>
    <row r="720" spans="4:4">
      <c r="D720" s="196"/>
    </row>
    <row r="721" spans="4:4">
      <c r="D721" s="196"/>
    </row>
    <row r="722" spans="4:4">
      <c r="D722" s="196"/>
    </row>
    <row r="723" spans="4:4">
      <c r="D723" s="196"/>
    </row>
    <row r="724" spans="4:4">
      <c r="D724" s="196"/>
    </row>
    <row r="725" spans="4:4">
      <c r="D725" s="196"/>
    </row>
    <row r="726" spans="4:4">
      <c r="D726" s="196"/>
    </row>
    <row r="727" spans="4:4">
      <c r="D727" s="196"/>
    </row>
    <row r="728" spans="4:4">
      <c r="D728" s="196"/>
    </row>
    <row r="729" spans="4:4">
      <c r="D729" s="196"/>
    </row>
    <row r="730" spans="4:4">
      <c r="D730" s="196"/>
    </row>
    <row r="731" spans="4:4">
      <c r="D731" s="196"/>
    </row>
    <row r="732" spans="4:4">
      <c r="D732" s="196"/>
    </row>
    <row r="733" spans="4:4">
      <c r="D733" s="196"/>
    </row>
    <row r="734" spans="4:4">
      <c r="D734" s="196"/>
    </row>
    <row r="735" spans="4:4">
      <c r="D735" s="196"/>
    </row>
    <row r="736" spans="4:4">
      <c r="D736" s="196"/>
    </row>
    <row r="737" spans="4:4">
      <c r="D737" s="196"/>
    </row>
    <row r="738" spans="4:4">
      <c r="D738" s="196"/>
    </row>
    <row r="739" spans="4:4">
      <c r="D739" s="196"/>
    </row>
    <row r="740" spans="4:4">
      <c r="D740" s="196"/>
    </row>
    <row r="741" spans="4:4">
      <c r="D741" s="196"/>
    </row>
    <row r="742" spans="4:4">
      <c r="D742" s="196"/>
    </row>
    <row r="743" spans="4:4">
      <c r="D743" s="196"/>
    </row>
    <row r="744" spans="4:4">
      <c r="D744" s="196"/>
    </row>
    <row r="745" spans="4:4">
      <c r="D745" s="196"/>
    </row>
    <row r="746" spans="4:4">
      <c r="D746" s="196"/>
    </row>
    <row r="747" spans="4:4">
      <c r="D747" s="196"/>
    </row>
    <row r="748" spans="4:4">
      <c r="D748" s="196"/>
    </row>
    <row r="749" spans="4:4">
      <c r="D749" s="196"/>
    </row>
    <row r="750" spans="4:4">
      <c r="D750" s="196"/>
    </row>
    <row r="751" spans="4:4">
      <c r="D751" s="196"/>
    </row>
    <row r="752" spans="4:4">
      <c r="D752" s="196"/>
    </row>
    <row r="753" spans="4:4">
      <c r="D753" s="196"/>
    </row>
    <row r="754" spans="4:4">
      <c r="D754" s="196"/>
    </row>
    <row r="755" spans="4:4">
      <c r="D755" s="196"/>
    </row>
    <row r="756" spans="4:4">
      <c r="D756" s="196"/>
    </row>
    <row r="757" spans="4:4">
      <c r="D757" s="196"/>
    </row>
    <row r="758" spans="4:4">
      <c r="D758" s="196"/>
    </row>
    <row r="759" spans="4:4">
      <c r="D759" s="196"/>
    </row>
    <row r="760" spans="4:4">
      <c r="D760" s="196"/>
    </row>
    <row r="761" spans="4:4">
      <c r="D761" s="196"/>
    </row>
    <row r="762" spans="4:4">
      <c r="D762" s="196"/>
    </row>
    <row r="763" spans="4:4">
      <c r="D763" s="196"/>
    </row>
    <row r="764" spans="4:4">
      <c r="D764" s="196"/>
    </row>
    <row r="765" spans="4:4">
      <c r="D765" s="196"/>
    </row>
    <row r="766" spans="4:4">
      <c r="D766" s="196"/>
    </row>
    <row r="767" spans="4:4">
      <c r="D767" s="196"/>
    </row>
    <row r="768" spans="4:4">
      <c r="D768" s="196"/>
    </row>
    <row r="769" spans="4:4">
      <c r="D769" s="196"/>
    </row>
    <row r="770" spans="4:4">
      <c r="D770" s="196"/>
    </row>
    <row r="771" spans="4:4">
      <c r="D771" s="196"/>
    </row>
    <row r="772" spans="4:4">
      <c r="D772" s="196"/>
    </row>
    <row r="773" spans="4:4">
      <c r="D773" s="196"/>
    </row>
    <row r="774" spans="4:4">
      <c r="D774" s="196"/>
    </row>
    <row r="775" spans="4:4">
      <c r="D775" s="196"/>
    </row>
    <row r="776" spans="4:4">
      <c r="D776" s="196"/>
    </row>
    <row r="777" spans="4:4">
      <c r="D777" s="196"/>
    </row>
    <row r="778" spans="4:4">
      <c r="D778" s="196"/>
    </row>
    <row r="779" spans="4:4">
      <c r="D779" s="196"/>
    </row>
    <row r="780" spans="4:4">
      <c r="D780" s="196"/>
    </row>
    <row r="781" spans="4:4">
      <c r="D781" s="196"/>
    </row>
    <row r="782" spans="4:4">
      <c r="D782" s="196"/>
    </row>
    <row r="783" spans="4:4">
      <c r="D783" s="196"/>
    </row>
    <row r="784" spans="4:4">
      <c r="D784" s="196"/>
    </row>
    <row r="785" spans="4:4">
      <c r="D785" s="196"/>
    </row>
    <row r="786" spans="4:4">
      <c r="D786" s="196"/>
    </row>
    <row r="787" spans="4:4">
      <c r="D787" s="196"/>
    </row>
    <row r="788" spans="4:4">
      <c r="D788" s="196"/>
    </row>
    <row r="789" spans="4:4">
      <c r="D789" s="196"/>
    </row>
    <row r="790" spans="4:4">
      <c r="D790" s="196"/>
    </row>
    <row r="791" spans="4:4">
      <c r="D791" s="196"/>
    </row>
    <row r="792" spans="4:4">
      <c r="D792" s="196"/>
    </row>
    <row r="793" spans="4:4">
      <c r="D793" s="196"/>
    </row>
    <row r="794" spans="4:4">
      <c r="D794" s="196"/>
    </row>
    <row r="795" spans="4:4">
      <c r="D795" s="196"/>
    </row>
    <row r="796" spans="4:4">
      <c r="D796" s="196"/>
    </row>
    <row r="797" spans="4:4">
      <c r="D797" s="196"/>
    </row>
    <row r="798" spans="4:4">
      <c r="D798" s="196"/>
    </row>
    <row r="799" spans="4:4">
      <c r="D799" s="196"/>
    </row>
    <row r="800" spans="4:4">
      <c r="D800" s="196"/>
    </row>
    <row r="801" spans="4:4">
      <c r="D801" s="196"/>
    </row>
    <row r="802" spans="4:4">
      <c r="D802" s="196"/>
    </row>
    <row r="803" spans="4:4">
      <c r="D803" s="196"/>
    </row>
    <row r="804" spans="4:4">
      <c r="D804" s="196"/>
    </row>
    <row r="805" spans="4:4">
      <c r="D805" s="196"/>
    </row>
    <row r="806" spans="4:4">
      <c r="D806" s="196"/>
    </row>
    <row r="807" spans="4:4">
      <c r="D807" s="196"/>
    </row>
    <row r="808" spans="4:4">
      <c r="D808" s="196"/>
    </row>
    <row r="809" spans="4:4">
      <c r="D809" s="196"/>
    </row>
    <row r="810" spans="4:4">
      <c r="D810" s="196"/>
    </row>
    <row r="811" spans="4:4">
      <c r="D811" s="196"/>
    </row>
    <row r="812" spans="4:4">
      <c r="D812" s="196"/>
    </row>
    <row r="813" spans="4:4">
      <c r="D813" s="196"/>
    </row>
    <row r="814" spans="4:4">
      <c r="D814" s="196"/>
    </row>
    <row r="815" spans="4:4">
      <c r="D815" s="196"/>
    </row>
    <row r="816" spans="4:4">
      <c r="D816" s="196"/>
    </row>
    <row r="817" spans="4:4">
      <c r="D817" s="196"/>
    </row>
    <row r="818" spans="4:4">
      <c r="D818" s="196"/>
    </row>
    <row r="819" spans="4:4">
      <c r="D819" s="196"/>
    </row>
    <row r="820" spans="4:4">
      <c r="D820" s="196"/>
    </row>
    <row r="821" spans="4:4">
      <c r="D821" s="196"/>
    </row>
    <row r="822" spans="4:4">
      <c r="D822" s="196"/>
    </row>
    <row r="823" spans="4:4">
      <c r="D823" s="196"/>
    </row>
    <row r="824" spans="4:4">
      <c r="D824" s="196"/>
    </row>
    <row r="825" spans="4:4">
      <c r="D825" s="196"/>
    </row>
    <row r="826" spans="4:4">
      <c r="D826" s="196"/>
    </row>
    <row r="827" spans="4:4">
      <c r="D827" s="196"/>
    </row>
    <row r="828" spans="4:4">
      <c r="D828" s="196"/>
    </row>
    <row r="829" spans="4:4">
      <c r="D829" s="196"/>
    </row>
    <row r="830" spans="4:4">
      <c r="D830" s="196"/>
    </row>
    <row r="831" spans="4:4">
      <c r="D831" s="196"/>
    </row>
    <row r="832" spans="4:4">
      <c r="D832" s="196"/>
    </row>
    <row r="833" spans="4:4">
      <c r="D833" s="196"/>
    </row>
    <row r="834" spans="4:4">
      <c r="D834" s="196"/>
    </row>
    <row r="835" spans="4:4">
      <c r="D835" s="196"/>
    </row>
    <row r="836" spans="4:4">
      <c r="D836" s="196"/>
    </row>
    <row r="837" spans="4:4">
      <c r="D837" s="196"/>
    </row>
    <row r="838" spans="4:4">
      <c r="D838" s="196"/>
    </row>
    <row r="839" spans="4:4">
      <c r="D839" s="196"/>
    </row>
    <row r="840" spans="4:4">
      <c r="D840" s="196"/>
    </row>
    <row r="841" spans="4:4">
      <c r="D841" s="196"/>
    </row>
    <row r="842" spans="4:4">
      <c r="D842" s="196"/>
    </row>
    <row r="843" spans="4:4">
      <c r="D843" s="196"/>
    </row>
    <row r="844" spans="4:4">
      <c r="D844" s="196"/>
    </row>
    <row r="845" spans="4:4">
      <c r="D845" s="196"/>
    </row>
    <row r="846" spans="4:4">
      <c r="D846" s="196"/>
    </row>
    <row r="847" spans="4:4">
      <c r="D847" s="196"/>
    </row>
    <row r="848" spans="4:4">
      <c r="D848" s="196"/>
    </row>
    <row r="849" spans="4:4">
      <c r="D849" s="196"/>
    </row>
    <row r="850" spans="4:4">
      <c r="D850" s="196"/>
    </row>
    <row r="851" spans="4:4">
      <c r="D851" s="196"/>
    </row>
    <row r="852" spans="4:4">
      <c r="D852" s="196"/>
    </row>
    <row r="853" spans="4:4">
      <c r="D853" s="196"/>
    </row>
    <row r="854" spans="4:4">
      <c r="D854" s="196"/>
    </row>
    <row r="855" spans="4:4">
      <c r="D855" s="196"/>
    </row>
    <row r="856" spans="4:4">
      <c r="D856" s="196"/>
    </row>
    <row r="857" spans="4:4">
      <c r="D857" s="196"/>
    </row>
    <row r="858" spans="4:4">
      <c r="D858" s="196"/>
    </row>
    <row r="859" spans="4:4">
      <c r="D859" s="196"/>
    </row>
    <row r="860" spans="4:4">
      <c r="D860" s="196"/>
    </row>
    <row r="861" spans="4:4">
      <c r="D861" s="196"/>
    </row>
    <row r="862" spans="4:4">
      <c r="D862" s="196"/>
    </row>
    <row r="863" spans="4:4">
      <c r="D863" s="196"/>
    </row>
    <row r="864" spans="4:4">
      <c r="D864" s="196"/>
    </row>
    <row r="865" spans="4:4">
      <c r="D865" s="196"/>
    </row>
    <row r="866" spans="4:4">
      <c r="D866" s="196"/>
    </row>
    <row r="867" spans="4:4">
      <c r="D867" s="196"/>
    </row>
    <row r="868" spans="4:4">
      <c r="D868" s="196"/>
    </row>
    <row r="869" spans="4:4">
      <c r="D869" s="196"/>
    </row>
    <row r="870" spans="4:4">
      <c r="D870" s="196"/>
    </row>
    <row r="871" spans="4:4">
      <c r="D871" s="196"/>
    </row>
    <row r="872" spans="4:4">
      <c r="D872" s="196"/>
    </row>
    <row r="873" spans="4:4">
      <c r="D873" s="196"/>
    </row>
    <row r="874" spans="4:4">
      <c r="D874" s="196"/>
    </row>
    <row r="875" spans="4:4">
      <c r="D875" s="196"/>
    </row>
    <row r="876" spans="4:4">
      <c r="D876" s="196"/>
    </row>
    <row r="877" spans="4:4">
      <c r="D877" s="196"/>
    </row>
    <row r="878" spans="4:4">
      <c r="D878" s="196"/>
    </row>
    <row r="879" spans="4:4">
      <c r="D879" s="196"/>
    </row>
    <row r="880" spans="4:4">
      <c r="D880" s="196"/>
    </row>
    <row r="881" spans="4:4">
      <c r="D881" s="196"/>
    </row>
    <row r="882" spans="4:4">
      <c r="D882" s="196"/>
    </row>
    <row r="883" spans="4:4">
      <c r="D883" s="196"/>
    </row>
    <row r="884" spans="4:4">
      <c r="D884" s="196"/>
    </row>
    <row r="885" spans="4:4">
      <c r="D885" s="196"/>
    </row>
    <row r="886" spans="4:4">
      <c r="D886" s="196"/>
    </row>
    <row r="887" spans="4:4">
      <c r="D887" s="196"/>
    </row>
    <row r="888" spans="4:4">
      <c r="D888" s="196"/>
    </row>
    <row r="889" spans="4:4">
      <c r="D889" s="196"/>
    </row>
    <row r="890" spans="4:4">
      <c r="D890" s="196"/>
    </row>
    <row r="891" spans="4:4">
      <c r="D891" s="196"/>
    </row>
    <row r="892" spans="4:4">
      <c r="D892" s="196"/>
    </row>
    <row r="893" spans="4:4">
      <c r="D893" s="196"/>
    </row>
    <row r="894" spans="4:4">
      <c r="D894" s="196"/>
    </row>
    <row r="895" spans="4:4">
      <c r="D895" s="196"/>
    </row>
    <row r="896" spans="4:4">
      <c r="D896" s="196"/>
    </row>
    <row r="897" spans="4:4">
      <c r="D897" s="196"/>
    </row>
    <row r="898" spans="4:4">
      <c r="D898" s="196"/>
    </row>
    <row r="899" spans="4:4">
      <c r="D899" s="196"/>
    </row>
    <row r="900" spans="4:4">
      <c r="D900" s="196"/>
    </row>
    <row r="901" spans="4:4">
      <c r="D901" s="196"/>
    </row>
    <row r="902" spans="4:4">
      <c r="D902" s="196"/>
    </row>
    <row r="903" spans="4:4">
      <c r="D903" s="196"/>
    </row>
    <row r="904" spans="4:4">
      <c r="D904" s="196"/>
    </row>
    <row r="905" spans="4:4">
      <c r="D905" s="196"/>
    </row>
    <row r="906" spans="4:4">
      <c r="D906" s="196"/>
    </row>
    <row r="907" spans="4:4">
      <c r="D907" s="196"/>
    </row>
    <row r="908" spans="4:4">
      <c r="D908" s="196"/>
    </row>
    <row r="909" spans="4:4">
      <c r="D909" s="196"/>
    </row>
    <row r="910" spans="4:4">
      <c r="D910" s="196"/>
    </row>
    <row r="911" spans="4:4">
      <c r="D911" s="196"/>
    </row>
    <row r="912" spans="4:4">
      <c r="D912" s="196"/>
    </row>
    <row r="913" spans="4:4">
      <c r="D913" s="196"/>
    </row>
    <row r="914" spans="4:4">
      <c r="D914" s="196"/>
    </row>
    <row r="915" spans="4:4">
      <c r="D915" s="196"/>
    </row>
    <row r="916" spans="4:4">
      <c r="D916" s="196"/>
    </row>
    <row r="917" spans="4:4">
      <c r="D917" s="196"/>
    </row>
    <row r="918" spans="4:4">
      <c r="D918" s="196"/>
    </row>
    <row r="919" spans="4:4">
      <c r="D919" s="196"/>
    </row>
    <row r="920" spans="4:4">
      <c r="D920" s="196"/>
    </row>
    <row r="921" spans="4:4">
      <c r="D921" s="196"/>
    </row>
    <row r="922" spans="4:4">
      <c r="D922" s="196"/>
    </row>
    <row r="923" spans="4:4">
      <c r="D923" s="196"/>
    </row>
    <row r="924" spans="4:4">
      <c r="D924" s="196"/>
    </row>
    <row r="925" spans="4:4">
      <c r="D925" s="196"/>
    </row>
    <row r="926" spans="4:4">
      <c r="D926" s="196"/>
    </row>
    <row r="927" spans="4:4">
      <c r="D927" s="196"/>
    </row>
    <row r="928" spans="4:4">
      <c r="D928" s="196"/>
    </row>
    <row r="929" spans="4:4">
      <c r="D929" s="196"/>
    </row>
    <row r="930" spans="4:4">
      <c r="D930" s="196"/>
    </row>
    <row r="931" spans="4:4">
      <c r="D931" s="196"/>
    </row>
    <row r="932" spans="4:4">
      <c r="D932" s="196"/>
    </row>
    <row r="933" spans="4:4">
      <c r="D933" s="196"/>
    </row>
    <row r="934" spans="4:4">
      <c r="D934" s="196"/>
    </row>
    <row r="935" spans="4:4">
      <c r="D935" s="196"/>
    </row>
    <row r="936" spans="4:4">
      <c r="D936" s="196"/>
    </row>
    <row r="937" spans="4:4">
      <c r="D937" s="196"/>
    </row>
    <row r="938" spans="4:4">
      <c r="D938" s="196"/>
    </row>
    <row r="939" spans="4:4">
      <c r="D939" s="196"/>
    </row>
    <row r="940" spans="4:4">
      <c r="D940" s="196"/>
    </row>
    <row r="941" spans="4:4">
      <c r="D941" s="196"/>
    </row>
    <row r="942" spans="4:4">
      <c r="D942" s="196"/>
    </row>
    <row r="943" spans="4:4">
      <c r="D943" s="196"/>
    </row>
    <row r="944" spans="4:4">
      <c r="D944" s="196"/>
    </row>
    <row r="945" spans="4:4">
      <c r="D945" s="196"/>
    </row>
    <row r="946" spans="4:4">
      <c r="D946" s="196"/>
    </row>
    <row r="947" spans="4:4">
      <c r="D947" s="196"/>
    </row>
    <row r="948" spans="4:4">
      <c r="D948" s="196"/>
    </row>
    <row r="949" spans="4:4">
      <c r="D949" s="196"/>
    </row>
    <row r="950" spans="4:4">
      <c r="D950" s="196"/>
    </row>
    <row r="951" spans="4:4">
      <c r="D951" s="196"/>
    </row>
    <row r="952" spans="4:4">
      <c r="D952" s="196"/>
    </row>
    <row r="953" spans="4:4">
      <c r="D953" s="196"/>
    </row>
    <row r="954" spans="4:4">
      <c r="D954" s="196"/>
    </row>
    <row r="955" spans="4:4">
      <c r="D955" s="196"/>
    </row>
    <row r="956" spans="4:4">
      <c r="D956" s="196"/>
    </row>
    <row r="957" spans="4:4">
      <c r="D957" s="196"/>
    </row>
    <row r="958" spans="4:4">
      <c r="D958" s="196"/>
    </row>
    <row r="959" spans="4:4">
      <c r="D959" s="196"/>
    </row>
    <row r="960" spans="4:4">
      <c r="D960" s="196"/>
    </row>
    <row r="961" spans="4:4">
      <c r="D961" s="196"/>
    </row>
    <row r="962" spans="4:4">
      <c r="D962" s="196"/>
    </row>
    <row r="963" spans="4:4">
      <c r="D963" s="196"/>
    </row>
    <row r="964" spans="4:4">
      <c r="D964" s="196"/>
    </row>
    <row r="965" spans="4:4">
      <c r="D965" s="196"/>
    </row>
    <row r="966" spans="4:4">
      <c r="D966" s="196"/>
    </row>
    <row r="967" spans="4:4">
      <c r="D967" s="196"/>
    </row>
    <row r="968" spans="4:4">
      <c r="D968" s="196"/>
    </row>
    <row r="969" spans="4:4">
      <c r="D969" s="196"/>
    </row>
    <row r="970" spans="4:4">
      <c r="D970" s="196"/>
    </row>
    <row r="971" spans="4:4">
      <c r="D971" s="196"/>
    </row>
    <row r="972" spans="4:4">
      <c r="D972" s="196"/>
    </row>
    <row r="973" spans="4:4">
      <c r="D973" s="196"/>
    </row>
    <row r="974" spans="4:4">
      <c r="D974" s="196"/>
    </row>
    <row r="975" spans="4:4">
      <c r="D975" s="196"/>
    </row>
    <row r="976" spans="4:4">
      <c r="D976" s="196"/>
    </row>
    <row r="977" spans="4:4">
      <c r="D977" s="196"/>
    </row>
    <row r="978" spans="4:4">
      <c r="D978" s="196"/>
    </row>
    <row r="979" spans="4:4">
      <c r="D979" s="196"/>
    </row>
    <row r="980" spans="4:4">
      <c r="D980" s="196"/>
    </row>
    <row r="981" spans="4:4">
      <c r="D981" s="196"/>
    </row>
    <row r="982" spans="4:4">
      <c r="D982" s="196"/>
    </row>
    <row r="983" spans="4:4">
      <c r="D983" s="196"/>
    </row>
    <row r="984" spans="4:4">
      <c r="D984" s="196"/>
    </row>
    <row r="985" spans="4:4">
      <c r="D985" s="196"/>
    </row>
    <row r="986" spans="4:4">
      <c r="D986" s="196"/>
    </row>
    <row r="987" spans="4:4">
      <c r="D987" s="196"/>
    </row>
    <row r="988" spans="4:4">
      <c r="D988" s="196"/>
    </row>
    <row r="989" spans="4:4">
      <c r="D989" s="196"/>
    </row>
    <row r="990" spans="4:4">
      <c r="D990" s="196"/>
    </row>
    <row r="991" spans="4:4">
      <c r="D991" s="196"/>
    </row>
    <row r="992" spans="4:4">
      <c r="D992" s="196"/>
    </row>
    <row r="993" spans="4:4">
      <c r="D993" s="196"/>
    </row>
    <row r="994" spans="4:4">
      <c r="D994" s="196"/>
    </row>
    <row r="995" spans="4:4">
      <c r="D995" s="196"/>
    </row>
    <row r="996" spans="4:4">
      <c r="D996" s="196"/>
    </row>
    <row r="997" spans="4:4">
      <c r="D997" s="196"/>
    </row>
    <row r="998" spans="4:4">
      <c r="D998" s="196"/>
    </row>
    <row r="999" spans="4:4">
      <c r="D999" s="196"/>
    </row>
    <row r="1000" spans="4:4">
      <c r="D1000" s="196"/>
    </row>
    <row r="1001" spans="4:4">
      <c r="D1001" s="196"/>
    </row>
    <row r="1002" spans="4:4">
      <c r="D1002" s="196"/>
    </row>
    <row r="1003" spans="4:4">
      <c r="D1003" s="196"/>
    </row>
    <row r="1004" spans="4:4">
      <c r="D1004" s="196"/>
    </row>
    <row r="1005" spans="4:4">
      <c r="D1005" s="196"/>
    </row>
    <row r="1006" spans="4:4">
      <c r="D1006" s="196"/>
    </row>
    <row r="1007" spans="4:4">
      <c r="D1007" s="196"/>
    </row>
    <row r="1008" spans="4:4">
      <c r="D1008" s="196"/>
    </row>
    <row r="1009" spans="4:4">
      <c r="D1009" s="196"/>
    </row>
    <row r="1010" spans="4:4">
      <c r="D1010" s="196"/>
    </row>
    <row r="1011" spans="4:4">
      <c r="D1011" s="196"/>
    </row>
    <row r="1012" spans="4:4">
      <c r="D1012" s="196"/>
    </row>
    <row r="1013" spans="4:4">
      <c r="D1013" s="196"/>
    </row>
    <row r="1014" spans="4:4">
      <c r="D1014" s="196"/>
    </row>
    <row r="1015" spans="4:4">
      <c r="D1015" s="196"/>
    </row>
    <row r="1016" spans="4:4">
      <c r="D1016" s="196"/>
    </row>
    <row r="1017" spans="4:4">
      <c r="D1017" s="196"/>
    </row>
    <row r="1018" spans="4:4">
      <c r="D1018" s="196"/>
    </row>
    <row r="1019" spans="4:4">
      <c r="D1019" s="196"/>
    </row>
    <row r="1020" spans="4:4">
      <c r="D1020" s="196"/>
    </row>
    <row r="1021" spans="4:4">
      <c r="D1021" s="196"/>
    </row>
    <row r="1022" spans="4:4">
      <c r="D1022" s="196"/>
    </row>
    <row r="1023" spans="4:4">
      <c r="D1023" s="196"/>
    </row>
    <row r="1024" spans="4:4">
      <c r="D1024" s="196"/>
    </row>
    <row r="1025" spans="4:4">
      <c r="D1025" s="196"/>
    </row>
    <row r="1026" spans="4:4">
      <c r="D1026" s="196"/>
    </row>
    <row r="1027" spans="4:4">
      <c r="D1027" s="196"/>
    </row>
    <row r="1028" spans="4:4">
      <c r="D1028" s="196"/>
    </row>
    <row r="1029" spans="4:4">
      <c r="D1029" s="196"/>
    </row>
    <row r="1030" spans="4:4">
      <c r="D1030" s="196"/>
    </row>
    <row r="1031" spans="4:4">
      <c r="D1031" s="196"/>
    </row>
    <row r="1032" spans="4:4">
      <c r="D1032" s="196"/>
    </row>
    <row r="1033" spans="4:4">
      <c r="D1033" s="196"/>
    </row>
    <row r="1034" spans="4:4">
      <c r="D1034" s="196"/>
    </row>
    <row r="1035" spans="4:4">
      <c r="D1035" s="196"/>
    </row>
    <row r="1036" spans="4:4">
      <c r="D1036" s="196"/>
    </row>
    <row r="1037" spans="4:4">
      <c r="D1037" s="196"/>
    </row>
    <row r="1038" spans="4:4">
      <c r="D1038" s="196"/>
    </row>
    <row r="1039" spans="4:4">
      <c r="D1039" s="196"/>
    </row>
    <row r="1040" spans="4:4">
      <c r="D1040" s="196"/>
    </row>
    <row r="1041" spans="4:4">
      <c r="D1041" s="196"/>
    </row>
    <row r="1042" spans="4:4">
      <c r="D1042" s="196"/>
    </row>
    <row r="1043" spans="4:4">
      <c r="D1043" s="196"/>
    </row>
    <row r="1044" spans="4:4">
      <c r="D1044" s="196"/>
    </row>
    <row r="1045" spans="4:4">
      <c r="D1045" s="196"/>
    </row>
    <row r="1046" spans="4:4">
      <c r="D1046" s="196"/>
    </row>
    <row r="1047" spans="4:4">
      <c r="D1047" s="196"/>
    </row>
    <row r="1048" spans="4:4">
      <c r="D1048" s="196"/>
    </row>
    <row r="1049" spans="4:4">
      <c r="D1049" s="196"/>
    </row>
    <row r="1050" spans="4:4">
      <c r="D1050" s="196"/>
    </row>
    <row r="1051" spans="4:4">
      <c r="D1051" s="196"/>
    </row>
    <row r="1052" spans="4:4">
      <c r="D1052" s="196"/>
    </row>
    <row r="1053" spans="4:4">
      <c r="D1053" s="196"/>
    </row>
    <row r="1054" spans="4:4">
      <c r="D1054" s="196"/>
    </row>
    <row r="1055" spans="4:4">
      <c r="D1055" s="196"/>
    </row>
    <row r="1056" spans="4:4">
      <c r="D1056" s="196"/>
    </row>
    <row r="1057" spans="4:4">
      <c r="D1057" s="196"/>
    </row>
    <row r="1058" spans="4:4">
      <c r="D1058" s="196"/>
    </row>
    <row r="1059" spans="4:4">
      <c r="D1059" s="196"/>
    </row>
    <row r="1060" spans="4:4">
      <c r="D1060" s="196"/>
    </row>
    <row r="1061" spans="4:4">
      <c r="D1061" s="196"/>
    </row>
    <row r="1062" spans="4:4">
      <c r="D1062" s="196"/>
    </row>
    <row r="1063" spans="4:4">
      <c r="D1063" s="196"/>
    </row>
    <row r="1064" spans="4:4">
      <c r="D1064" s="196"/>
    </row>
    <row r="1065" spans="4:4">
      <c r="D1065" s="196"/>
    </row>
    <row r="1066" spans="4:4">
      <c r="D1066" s="196"/>
    </row>
    <row r="1067" spans="4:4">
      <c r="D1067" s="196"/>
    </row>
    <row r="1068" spans="4:4">
      <c r="D1068" s="196"/>
    </row>
    <row r="1069" spans="4:4">
      <c r="D1069" s="196"/>
    </row>
    <row r="1070" spans="4:4">
      <c r="D1070" s="196"/>
    </row>
    <row r="1071" spans="4:4">
      <c r="D1071" s="196"/>
    </row>
    <row r="1072" spans="4:4">
      <c r="D1072" s="196"/>
    </row>
    <row r="1073" spans="4:4">
      <c r="D1073" s="196"/>
    </row>
    <row r="1074" spans="4:4">
      <c r="D1074" s="196"/>
    </row>
    <row r="1075" spans="4:4">
      <c r="D1075" s="196"/>
    </row>
    <row r="1076" spans="4:4">
      <c r="D1076" s="196"/>
    </row>
    <row r="1077" spans="4:4">
      <c r="D1077" s="196"/>
    </row>
    <row r="1078" spans="4:4">
      <c r="D1078" s="196"/>
    </row>
    <row r="1079" spans="4:4">
      <c r="D1079" s="196"/>
    </row>
    <row r="1080" spans="4:4">
      <c r="D1080" s="196"/>
    </row>
    <row r="1081" spans="4:4">
      <c r="D1081" s="196"/>
    </row>
    <row r="1082" spans="4:4">
      <c r="D1082" s="196"/>
    </row>
    <row r="1083" spans="4:4">
      <c r="D1083" s="196"/>
    </row>
    <row r="1084" spans="4:4">
      <c r="D1084" s="196"/>
    </row>
    <row r="1085" spans="4:4">
      <c r="D1085" s="196"/>
    </row>
    <row r="1086" spans="4:4">
      <c r="D1086" s="196"/>
    </row>
    <row r="1087" spans="4:4">
      <c r="D1087" s="196"/>
    </row>
    <row r="1088" spans="4:4">
      <c r="D1088" s="196"/>
    </row>
    <row r="1089" spans="4:4">
      <c r="D1089" s="196"/>
    </row>
    <row r="1090" spans="4:4">
      <c r="D1090" s="196"/>
    </row>
    <row r="1091" spans="4:4">
      <c r="D1091" s="196"/>
    </row>
    <row r="1092" spans="4:4">
      <c r="D1092" s="196"/>
    </row>
    <row r="1093" spans="4:4">
      <c r="D1093" s="196"/>
    </row>
    <row r="1094" spans="4:4">
      <c r="D1094" s="196"/>
    </row>
    <row r="1095" spans="4:4">
      <c r="D1095" s="196"/>
    </row>
    <row r="1096" spans="4:4">
      <c r="D1096" s="196"/>
    </row>
    <row r="1097" spans="4:4">
      <c r="D1097" s="196"/>
    </row>
    <row r="1098" spans="4:4">
      <c r="D1098" s="196"/>
    </row>
    <row r="1099" spans="4:4">
      <c r="D1099" s="196"/>
    </row>
    <row r="1100" spans="4:4">
      <c r="D1100" s="196"/>
    </row>
    <row r="1101" spans="4:4">
      <c r="D1101" s="196"/>
    </row>
    <row r="1102" spans="4:4">
      <c r="D1102" s="196"/>
    </row>
    <row r="1103" spans="4:4">
      <c r="D1103" s="196"/>
    </row>
    <row r="1104" spans="4:4">
      <c r="D1104" s="196"/>
    </row>
    <row r="1105" spans="4:4">
      <c r="D1105" s="196"/>
    </row>
    <row r="1106" spans="4:4">
      <c r="D1106" s="196"/>
    </row>
    <row r="1107" spans="4:4">
      <c r="D1107" s="196"/>
    </row>
    <row r="1108" spans="4:4">
      <c r="D1108" s="196"/>
    </row>
    <row r="1109" spans="4:4">
      <c r="D1109" s="196"/>
    </row>
    <row r="1110" spans="4:4">
      <c r="D1110" s="196"/>
    </row>
    <row r="1111" spans="4:4">
      <c r="D1111" s="196"/>
    </row>
    <row r="1112" spans="4:4">
      <c r="D1112" s="196"/>
    </row>
    <row r="1113" spans="4:4">
      <c r="D1113" s="196"/>
    </row>
    <row r="1114" spans="4:4">
      <c r="D1114" s="196"/>
    </row>
    <row r="1115" spans="4:4">
      <c r="D1115" s="196"/>
    </row>
    <row r="1116" spans="4:4">
      <c r="D1116" s="196"/>
    </row>
    <row r="1117" spans="4:4">
      <c r="D1117" s="196"/>
    </row>
    <row r="1118" spans="4:4">
      <c r="D1118" s="196"/>
    </row>
    <row r="1119" spans="4:4">
      <c r="D1119" s="196"/>
    </row>
    <row r="1120" spans="4:4">
      <c r="D1120" s="196"/>
    </row>
    <row r="1121" spans="4:4">
      <c r="D1121" s="196"/>
    </row>
    <row r="1122" spans="4:4">
      <c r="D1122" s="196"/>
    </row>
    <row r="1123" spans="4:4">
      <c r="D1123" s="196"/>
    </row>
    <row r="1124" spans="4:4">
      <c r="D1124" s="196"/>
    </row>
    <row r="1125" spans="4:4">
      <c r="D1125" s="196"/>
    </row>
    <row r="1126" spans="4:4">
      <c r="D1126" s="196"/>
    </row>
    <row r="1127" spans="4:4">
      <c r="D1127" s="196"/>
    </row>
    <row r="1128" spans="4:4">
      <c r="D1128" s="196"/>
    </row>
    <row r="1129" spans="4:4">
      <c r="D1129" s="196"/>
    </row>
    <row r="1130" spans="4:4">
      <c r="D1130" s="196"/>
    </row>
    <row r="1131" spans="4:4">
      <c r="D1131" s="196"/>
    </row>
    <row r="1132" spans="4:4">
      <c r="D1132" s="196"/>
    </row>
    <row r="1133" spans="4:4">
      <c r="D1133" s="196"/>
    </row>
    <row r="1134" spans="4:4">
      <c r="D1134" s="196"/>
    </row>
    <row r="1135" spans="4:4">
      <c r="D1135" s="196"/>
    </row>
    <row r="1136" spans="4:4">
      <c r="D1136" s="196"/>
    </row>
    <row r="1137" spans="4:4">
      <c r="D1137" s="196"/>
    </row>
    <row r="1138" spans="4:4">
      <c r="D1138" s="196"/>
    </row>
    <row r="1139" spans="4:4">
      <c r="D1139" s="196"/>
    </row>
    <row r="1140" spans="4:4">
      <c r="D1140" s="196"/>
    </row>
    <row r="1141" spans="4:4">
      <c r="D1141" s="196"/>
    </row>
    <row r="1142" spans="4:4">
      <c r="D1142" s="196"/>
    </row>
    <row r="1143" spans="4:4">
      <c r="D1143" s="196"/>
    </row>
    <row r="1144" spans="4:4">
      <c r="D1144" s="196"/>
    </row>
    <row r="1145" spans="4:4">
      <c r="D1145" s="196"/>
    </row>
    <row r="1146" spans="4:4">
      <c r="D1146" s="196"/>
    </row>
    <row r="1147" spans="4:4">
      <c r="D1147" s="196"/>
    </row>
    <row r="1148" spans="4:4">
      <c r="D1148" s="196"/>
    </row>
    <row r="1149" spans="4:4">
      <c r="D1149" s="196"/>
    </row>
    <row r="1150" spans="4:4">
      <c r="D1150" s="196"/>
    </row>
    <row r="1151" spans="4:4">
      <c r="D1151" s="196"/>
    </row>
    <row r="1152" spans="4:4">
      <c r="D1152" s="196"/>
    </row>
    <row r="1153" spans="4:4">
      <c r="D1153" s="196"/>
    </row>
    <row r="1154" spans="4:4">
      <c r="D1154" s="196"/>
    </row>
    <row r="1155" spans="4:4">
      <c r="D1155" s="196"/>
    </row>
    <row r="1156" spans="4:4">
      <c r="D1156" s="196"/>
    </row>
    <row r="1157" spans="4:4">
      <c r="D1157" s="196"/>
    </row>
    <row r="1158" spans="4:4">
      <c r="D1158" s="196"/>
    </row>
    <row r="1159" spans="4:4">
      <c r="D1159" s="196"/>
    </row>
    <row r="1160" spans="4:4">
      <c r="D1160" s="196"/>
    </row>
    <row r="1161" spans="4:4">
      <c r="D1161" s="196"/>
    </row>
    <row r="1162" spans="4:4">
      <c r="D1162" s="196"/>
    </row>
    <row r="1163" spans="4:4">
      <c r="D1163" s="196"/>
    </row>
    <row r="1164" spans="4:4">
      <c r="D1164" s="196"/>
    </row>
    <row r="1165" spans="4:4">
      <c r="D1165" s="196"/>
    </row>
    <row r="1166" spans="4:4">
      <c r="D1166" s="196"/>
    </row>
    <row r="1167" spans="4:4">
      <c r="D1167" s="196"/>
    </row>
    <row r="1168" spans="4:4">
      <c r="D1168" s="196"/>
    </row>
    <row r="1169" spans="4:4">
      <c r="D1169" s="196"/>
    </row>
    <row r="1170" spans="4:4">
      <c r="D1170" s="196"/>
    </row>
    <row r="1171" spans="4:4">
      <c r="D1171" s="196"/>
    </row>
    <row r="1172" spans="4:4">
      <c r="D1172" s="196"/>
    </row>
    <row r="1173" spans="4:4">
      <c r="D1173" s="196"/>
    </row>
    <row r="1174" spans="4:4">
      <c r="D1174" s="196"/>
    </row>
    <row r="1175" spans="4:4">
      <c r="D1175" s="196"/>
    </row>
    <row r="1176" spans="4:4">
      <c r="D1176" s="196"/>
    </row>
    <row r="1177" spans="4:4">
      <c r="D1177" s="196"/>
    </row>
    <row r="1178" spans="4:4">
      <c r="D1178" s="196"/>
    </row>
    <row r="1179" spans="4:4">
      <c r="D1179" s="196"/>
    </row>
    <row r="1180" spans="4:4">
      <c r="D1180" s="196"/>
    </row>
    <row r="1181" spans="4:4">
      <c r="D1181" s="196"/>
    </row>
    <row r="1182" spans="4:4">
      <c r="D1182" s="196"/>
    </row>
    <row r="1183" spans="4:4">
      <c r="D1183" s="196"/>
    </row>
    <row r="1184" spans="4:4">
      <c r="D1184" s="196"/>
    </row>
    <row r="1185" spans="4:4">
      <c r="D1185" s="196"/>
    </row>
    <row r="1186" spans="4:4">
      <c r="D1186" s="196"/>
    </row>
    <row r="1187" spans="4:4">
      <c r="D1187" s="196"/>
    </row>
    <row r="1188" spans="4:4">
      <c r="D1188" s="196"/>
    </row>
    <row r="1189" spans="4:4">
      <c r="D1189" s="196"/>
    </row>
    <row r="1190" spans="4:4">
      <c r="D1190" s="196"/>
    </row>
    <row r="1191" spans="4:4">
      <c r="D1191" s="196"/>
    </row>
    <row r="1192" spans="4:4">
      <c r="D1192" s="196"/>
    </row>
    <row r="1193" spans="4:4">
      <c r="D1193" s="196"/>
    </row>
    <row r="1194" spans="4:4">
      <c r="D1194" s="196"/>
    </row>
    <row r="1195" spans="4:4">
      <c r="D1195" s="196"/>
    </row>
    <row r="1196" spans="4:4">
      <c r="D1196" s="196"/>
    </row>
    <row r="1197" spans="4:4">
      <c r="D1197" s="196"/>
    </row>
    <row r="1198" spans="4:4">
      <c r="D1198" s="196"/>
    </row>
    <row r="1199" spans="4:4">
      <c r="D1199" s="196"/>
    </row>
    <row r="1200" spans="4:4">
      <c r="D1200" s="196"/>
    </row>
    <row r="1201" spans="4:4">
      <c r="D1201" s="196"/>
    </row>
    <row r="1202" spans="4:4">
      <c r="D1202" s="196"/>
    </row>
    <row r="1203" spans="4:4">
      <c r="D1203" s="196"/>
    </row>
    <row r="1204" spans="4:4">
      <c r="D1204" s="196"/>
    </row>
    <row r="1205" spans="4:4">
      <c r="D1205" s="196"/>
    </row>
    <row r="1206" spans="4:4">
      <c r="D1206" s="196"/>
    </row>
    <row r="1207" spans="4:4">
      <c r="D1207" s="196"/>
    </row>
    <row r="1208" spans="4:4">
      <c r="D1208" s="196"/>
    </row>
    <row r="1209" spans="4:4">
      <c r="D1209" s="196"/>
    </row>
    <row r="1210" spans="4:4">
      <c r="D1210" s="196"/>
    </row>
    <row r="1211" spans="4:4">
      <c r="D1211" s="196"/>
    </row>
    <row r="1212" spans="4:4">
      <c r="D1212" s="196"/>
    </row>
    <row r="1213" spans="4:4">
      <c r="D1213" s="196"/>
    </row>
    <row r="1214" spans="4:4">
      <c r="D1214" s="196"/>
    </row>
    <row r="1215" spans="4:4">
      <c r="D1215" s="196"/>
    </row>
    <row r="1216" spans="4:4">
      <c r="D1216" s="196"/>
    </row>
    <row r="1217" spans="4:4">
      <c r="D1217" s="196"/>
    </row>
    <row r="1218" spans="4:4">
      <c r="D1218" s="196"/>
    </row>
    <row r="1219" spans="4:4">
      <c r="D1219" s="196"/>
    </row>
    <row r="1220" spans="4:4">
      <c r="D1220" s="196"/>
    </row>
    <row r="1221" spans="4:4">
      <c r="D1221" s="196"/>
    </row>
    <row r="1222" spans="4:4">
      <c r="D1222" s="196"/>
    </row>
    <row r="1223" spans="4:4">
      <c r="D1223" s="196"/>
    </row>
    <row r="1224" spans="4:4">
      <c r="D1224" s="196"/>
    </row>
    <row r="1225" spans="4:4">
      <c r="D1225" s="196"/>
    </row>
    <row r="1226" spans="4:4">
      <c r="D1226" s="196"/>
    </row>
    <row r="1227" spans="4:4">
      <c r="D1227" s="196"/>
    </row>
    <row r="1228" spans="4:4">
      <c r="D1228" s="196"/>
    </row>
    <row r="1229" spans="4:4">
      <c r="D1229" s="196"/>
    </row>
    <row r="1230" spans="4:4">
      <c r="D1230" s="196"/>
    </row>
    <row r="1231" spans="4:4">
      <c r="D1231" s="196"/>
    </row>
    <row r="1232" spans="4:4">
      <c r="D1232" s="196"/>
    </row>
    <row r="1233" spans="4:4">
      <c r="D1233" s="196"/>
    </row>
    <row r="1234" spans="4:4">
      <c r="D1234" s="196"/>
    </row>
    <row r="1235" spans="4:4">
      <c r="D1235" s="196"/>
    </row>
    <row r="1236" spans="4:4">
      <c r="D1236" s="196"/>
    </row>
    <row r="1237" spans="4:4">
      <c r="D1237" s="196"/>
    </row>
    <row r="1238" spans="4:4">
      <c r="D1238" s="196"/>
    </row>
    <row r="1239" spans="4:4">
      <c r="D1239" s="196"/>
    </row>
    <row r="1240" spans="4:4">
      <c r="D1240" s="196"/>
    </row>
    <row r="1241" spans="4:4">
      <c r="D1241" s="196"/>
    </row>
    <row r="1242" spans="4:4">
      <c r="D1242" s="196"/>
    </row>
    <row r="1243" spans="4:4">
      <c r="D1243" s="196"/>
    </row>
    <row r="1244" spans="4:4">
      <c r="D1244" s="196"/>
    </row>
    <row r="1245" spans="4:4">
      <c r="D1245" s="196"/>
    </row>
    <row r="1246" spans="4:4">
      <c r="D1246" s="196"/>
    </row>
    <row r="1247" spans="4:4">
      <c r="D1247" s="196"/>
    </row>
    <row r="1248" spans="4:4">
      <c r="D1248" s="196"/>
    </row>
    <row r="1249" spans="4:4">
      <c r="D1249" s="196"/>
    </row>
    <row r="1250" spans="4:4">
      <c r="D1250" s="196"/>
    </row>
    <row r="1251" spans="4:4">
      <c r="D1251" s="196"/>
    </row>
    <row r="1252" spans="4:4">
      <c r="D1252" s="196"/>
    </row>
    <row r="1253" spans="4:4">
      <c r="D1253" s="196"/>
    </row>
    <row r="1254" spans="4:4">
      <c r="D1254" s="196"/>
    </row>
    <row r="1255" spans="4:4">
      <c r="D1255" s="196"/>
    </row>
    <row r="1256" spans="4:4">
      <c r="D1256" s="196"/>
    </row>
    <row r="1257" spans="4:4">
      <c r="D1257" s="196"/>
    </row>
    <row r="1258" spans="4:4">
      <c r="D1258" s="196"/>
    </row>
    <row r="1259" spans="4:4">
      <c r="D1259" s="196"/>
    </row>
    <row r="1260" spans="4:4">
      <c r="D1260" s="196"/>
    </row>
    <row r="1261" spans="4:4">
      <c r="D1261" s="196"/>
    </row>
    <row r="1262" spans="4:4">
      <c r="D1262" s="196"/>
    </row>
    <row r="1263" spans="4:4">
      <c r="D1263" s="196"/>
    </row>
    <row r="1264" spans="4:4">
      <c r="D1264" s="196"/>
    </row>
    <row r="1265" spans="4:4">
      <c r="D1265" s="196"/>
    </row>
    <row r="1266" spans="4:4">
      <c r="D1266" s="196"/>
    </row>
    <row r="1267" spans="4:4">
      <c r="D1267" s="196"/>
    </row>
    <row r="1268" spans="4:4">
      <c r="D1268" s="196"/>
    </row>
    <row r="1269" spans="4:4">
      <c r="D1269" s="196"/>
    </row>
    <row r="1270" spans="4:4">
      <c r="D1270" s="196"/>
    </row>
    <row r="1271" spans="4:4">
      <c r="D1271" s="196"/>
    </row>
    <row r="1272" spans="4:4">
      <c r="D1272" s="196"/>
    </row>
    <row r="1273" spans="4:4">
      <c r="D1273" s="196"/>
    </row>
    <row r="1274" spans="4:4">
      <c r="D1274" s="196"/>
    </row>
    <row r="1275" spans="4:4">
      <c r="D1275" s="196"/>
    </row>
    <row r="1276" spans="4:4">
      <c r="D1276" s="196"/>
    </row>
    <row r="1277" spans="4:4">
      <c r="D1277" s="196"/>
    </row>
    <row r="1278" spans="4:4">
      <c r="D1278" s="196"/>
    </row>
    <row r="1279" spans="4:4">
      <c r="D1279" s="196"/>
    </row>
    <row r="1280" spans="4:4">
      <c r="D1280" s="196"/>
    </row>
    <row r="1281" spans="4:4">
      <c r="D1281" s="196"/>
    </row>
    <row r="1282" spans="4:4">
      <c r="D1282" s="196"/>
    </row>
    <row r="1283" spans="4:4">
      <c r="D1283" s="196"/>
    </row>
    <row r="1284" spans="4:4">
      <c r="D1284" s="196"/>
    </row>
    <row r="1285" spans="4:4">
      <c r="D1285" s="196"/>
    </row>
    <row r="1286" spans="4:4">
      <c r="D1286" s="196"/>
    </row>
    <row r="1287" spans="4:4">
      <c r="D1287" s="196"/>
    </row>
    <row r="1288" spans="4:4">
      <c r="D1288" s="196"/>
    </row>
    <row r="1289" spans="4:4">
      <c r="D1289" s="196"/>
    </row>
    <row r="1290" spans="4:4">
      <c r="D1290" s="196"/>
    </row>
    <row r="1291" spans="4:4">
      <c r="D1291" s="196"/>
    </row>
    <row r="1292" spans="4:4">
      <c r="D1292" s="196"/>
    </row>
    <row r="1293" spans="4:4">
      <c r="D1293" s="196"/>
    </row>
    <row r="1294" spans="4:4">
      <c r="D1294" s="196"/>
    </row>
    <row r="1295" spans="4:4">
      <c r="D1295" s="196"/>
    </row>
    <row r="1296" spans="4:4">
      <c r="D1296" s="196"/>
    </row>
    <row r="1297" spans="4:4">
      <c r="D1297" s="196"/>
    </row>
    <row r="1298" spans="4:4">
      <c r="D1298" s="196"/>
    </row>
    <row r="1299" spans="4:4">
      <c r="D1299" s="196"/>
    </row>
    <row r="1300" spans="4:4">
      <c r="D1300" s="196"/>
    </row>
    <row r="1301" spans="4:4">
      <c r="D1301" s="196"/>
    </row>
    <row r="1302" spans="4:4">
      <c r="D1302" s="196"/>
    </row>
    <row r="1303" spans="4:4">
      <c r="D1303" s="196"/>
    </row>
    <row r="1304" spans="4:4">
      <c r="D1304" s="196"/>
    </row>
    <row r="1305" spans="4:4">
      <c r="D1305" s="196"/>
    </row>
    <row r="1306" spans="4:4">
      <c r="D1306" s="196"/>
    </row>
    <row r="1307" spans="4:4">
      <c r="D1307" s="196"/>
    </row>
    <row r="1308" spans="4:4">
      <c r="D1308" s="196"/>
    </row>
    <row r="1309" spans="4:4">
      <c r="D1309" s="196"/>
    </row>
    <row r="1310" spans="4:4">
      <c r="D1310" s="196"/>
    </row>
    <row r="1311" spans="4:4">
      <c r="D1311" s="196"/>
    </row>
    <row r="1312" spans="4:4">
      <c r="D1312" s="196"/>
    </row>
    <row r="1313" spans="4:4">
      <c r="D1313" s="196"/>
    </row>
    <row r="1314" spans="4:4">
      <c r="D1314" s="196"/>
    </row>
    <row r="1315" spans="4:4">
      <c r="D1315" s="196"/>
    </row>
    <row r="1316" spans="4:4">
      <c r="D1316" s="196"/>
    </row>
    <row r="1317" spans="4:4">
      <c r="D1317" s="196"/>
    </row>
    <row r="1318" spans="4:4">
      <c r="D1318" s="196"/>
    </row>
    <row r="1319" spans="4:4">
      <c r="D1319" s="196"/>
    </row>
    <row r="1320" spans="4:4">
      <c r="D1320" s="196"/>
    </row>
    <row r="1321" spans="4:4">
      <c r="D1321" s="196"/>
    </row>
    <row r="1322" spans="4:4">
      <c r="D1322" s="196"/>
    </row>
    <row r="1323" spans="4:4">
      <c r="D1323" s="196"/>
    </row>
    <row r="1324" spans="4:4">
      <c r="D1324" s="196"/>
    </row>
    <row r="1325" spans="4:4">
      <c r="D1325" s="196"/>
    </row>
    <row r="1326" spans="4:4">
      <c r="D1326" s="196"/>
    </row>
    <row r="1327" spans="4:4">
      <c r="D1327" s="196"/>
    </row>
    <row r="1328" spans="4:4">
      <c r="D1328" s="196"/>
    </row>
    <row r="1329" spans="4:4">
      <c r="D1329" s="196"/>
    </row>
    <row r="1330" spans="4:4">
      <c r="D1330" s="196"/>
    </row>
    <row r="1331" spans="4:4">
      <c r="D1331" s="196"/>
    </row>
    <row r="1332" spans="4:4">
      <c r="D1332" s="196"/>
    </row>
    <row r="1333" spans="4:4">
      <c r="D1333" s="196"/>
    </row>
    <row r="1334" spans="4:4">
      <c r="D1334" s="196"/>
    </row>
    <row r="1335" spans="4:4">
      <c r="D1335" s="196"/>
    </row>
    <row r="1336" spans="4:4">
      <c r="D1336" s="196"/>
    </row>
    <row r="1337" spans="4:4">
      <c r="D1337" s="196"/>
    </row>
    <row r="1338" spans="4:4">
      <c r="D1338" s="196"/>
    </row>
    <row r="1339" spans="4:4">
      <c r="D1339" s="196"/>
    </row>
    <row r="1340" spans="4:4">
      <c r="D1340" s="196"/>
    </row>
    <row r="1341" spans="4:4">
      <c r="D1341" s="196"/>
    </row>
    <row r="1342" spans="4:4">
      <c r="D1342" s="196"/>
    </row>
    <row r="1343" spans="4:4">
      <c r="D1343" s="196"/>
    </row>
    <row r="1344" spans="4:4">
      <c r="D1344" s="196"/>
    </row>
    <row r="1345" spans="4:4">
      <c r="D1345" s="196"/>
    </row>
    <row r="1346" spans="4:4">
      <c r="D1346" s="196"/>
    </row>
    <row r="1347" spans="4:4">
      <c r="D1347" s="196"/>
    </row>
    <row r="1348" spans="4:4">
      <c r="D1348" s="196"/>
    </row>
    <row r="1349" spans="4:4">
      <c r="D1349" s="196"/>
    </row>
    <row r="1350" spans="4:4">
      <c r="D1350" s="196"/>
    </row>
    <row r="1351" spans="4:4">
      <c r="D1351" s="196"/>
    </row>
    <row r="1352" spans="4:4">
      <c r="D1352" s="196"/>
    </row>
    <row r="1353" spans="4:4">
      <c r="D1353" s="196"/>
    </row>
    <row r="1354" spans="4:4">
      <c r="D1354" s="196"/>
    </row>
    <row r="1355" spans="4:4">
      <c r="D1355" s="196"/>
    </row>
    <row r="1356" spans="4:4">
      <c r="D1356" s="196"/>
    </row>
    <row r="1357" spans="4:4">
      <c r="D1357" s="196"/>
    </row>
    <row r="1358" spans="4:4">
      <c r="D1358" s="196"/>
    </row>
    <row r="1359" spans="4:4">
      <c r="D1359" s="196"/>
    </row>
    <row r="1360" spans="4:4">
      <c r="D1360" s="196"/>
    </row>
    <row r="1361" spans="4:4">
      <c r="D1361" s="196"/>
    </row>
    <row r="1362" spans="4:4">
      <c r="D1362" s="196"/>
    </row>
    <row r="1363" spans="4:4">
      <c r="D1363" s="196"/>
    </row>
    <row r="1364" spans="4:4">
      <c r="D1364" s="196"/>
    </row>
    <row r="1365" spans="4:4">
      <c r="D1365" s="196"/>
    </row>
    <row r="1366" spans="4:4">
      <c r="D1366" s="196"/>
    </row>
    <row r="1367" spans="4:4">
      <c r="D1367" s="196"/>
    </row>
    <row r="1368" spans="4:4">
      <c r="D1368" s="196"/>
    </row>
    <row r="1369" spans="4:4">
      <c r="D1369" s="196"/>
    </row>
    <row r="1370" spans="4:4">
      <c r="D1370" s="196"/>
    </row>
    <row r="1371" spans="4:4">
      <c r="D1371" s="196"/>
    </row>
    <row r="1372" spans="4:4">
      <c r="D1372" s="196"/>
    </row>
    <row r="1373" spans="4:4">
      <c r="D1373" s="196"/>
    </row>
    <row r="1374" spans="4:4">
      <c r="D1374" s="196"/>
    </row>
    <row r="1375" spans="4:4">
      <c r="D1375" s="196"/>
    </row>
    <row r="1376" spans="4:4">
      <c r="D1376" s="196"/>
    </row>
    <row r="1377" spans="4:4">
      <c r="D1377" s="196"/>
    </row>
    <row r="1378" spans="4:4">
      <c r="D1378" s="196"/>
    </row>
    <row r="1379" spans="4:4">
      <c r="D1379" s="196"/>
    </row>
    <row r="1380" spans="4:4">
      <c r="D1380" s="196"/>
    </row>
    <row r="1381" spans="4:4">
      <c r="D1381" s="196"/>
    </row>
    <row r="1382" spans="4:4">
      <c r="D1382" s="196"/>
    </row>
    <row r="1383" spans="4:4">
      <c r="D1383" s="196"/>
    </row>
    <row r="1384" spans="4:4">
      <c r="D1384" s="196"/>
    </row>
    <row r="1385" spans="4:4">
      <c r="D1385" s="196"/>
    </row>
    <row r="1386" spans="4:4">
      <c r="D1386" s="196"/>
    </row>
    <row r="1387" spans="4:4">
      <c r="D1387" s="196"/>
    </row>
    <row r="1388" spans="4:4">
      <c r="D1388" s="196"/>
    </row>
    <row r="1389" spans="4:4">
      <c r="D1389" s="196"/>
    </row>
    <row r="1390" spans="4:4">
      <c r="D1390" s="196"/>
    </row>
    <row r="1391" spans="4:4">
      <c r="D1391" s="196"/>
    </row>
    <row r="1392" spans="4:4">
      <c r="D1392" s="196"/>
    </row>
    <row r="1393" spans="4:4">
      <c r="D1393" s="196"/>
    </row>
    <row r="1394" spans="4:4">
      <c r="D1394" s="196"/>
    </row>
    <row r="1395" spans="4:4">
      <c r="D1395" s="196"/>
    </row>
    <row r="1396" spans="4:4">
      <c r="D1396" s="196"/>
    </row>
    <row r="1397" spans="4:4">
      <c r="D1397" s="196"/>
    </row>
    <row r="1398" spans="4:4">
      <c r="D1398" s="196"/>
    </row>
    <row r="1399" spans="4:4">
      <c r="D1399" s="196"/>
    </row>
    <row r="1400" spans="4:4">
      <c r="D1400" s="196"/>
    </row>
    <row r="1401" spans="4:4">
      <c r="D1401" s="196"/>
    </row>
    <row r="1402" spans="4:4">
      <c r="D1402" s="196"/>
    </row>
    <row r="1403" spans="4:4">
      <c r="D1403" s="196"/>
    </row>
    <row r="1404" spans="4:4">
      <c r="D1404" s="196"/>
    </row>
    <row r="1405" spans="4:4">
      <c r="D1405" s="196"/>
    </row>
    <row r="1406" spans="4:4">
      <c r="D1406" s="196"/>
    </row>
    <row r="1407" spans="4:4">
      <c r="D1407" s="196"/>
    </row>
    <row r="1408" spans="4:4">
      <c r="D1408" s="196"/>
    </row>
    <row r="1409" spans="4:4">
      <c r="D1409" s="196"/>
    </row>
    <row r="1410" spans="4:4">
      <c r="D1410" s="196"/>
    </row>
    <row r="1411" spans="4:4">
      <c r="D1411" s="196"/>
    </row>
    <row r="1412" spans="4:4">
      <c r="D1412" s="196"/>
    </row>
    <row r="1413" spans="4:4">
      <c r="D1413" s="196"/>
    </row>
    <row r="1414" spans="4:4">
      <c r="D1414" s="196"/>
    </row>
    <row r="1415" spans="4:4">
      <c r="D1415" s="196"/>
    </row>
    <row r="1416" spans="4:4">
      <c r="D1416" s="196"/>
    </row>
    <row r="1417" spans="4:4">
      <c r="D1417" s="196"/>
    </row>
    <row r="1418" spans="4:4">
      <c r="D1418" s="196"/>
    </row>
    <row r="1419" spans="4:4">
      <c r="D1419" s="196"/>
    </row>
    <row r="1420" spans="4:4">
      <c r="D1420" s="196"/>
    </row>
    <row r="1421" spans="4:4">
      <c r="D1421" s="196"/>
    </row>
    <row r="1422" spans="4:4">
      <c r="D1422" s="196"/>
    </row>
    <row r="1423" spans="4:4">
      <c r="D1423" s="196"/>
    </row>
    <row r="1424" spans="4:4">
      <c r="D1424" s="196"/>
    </row>
    <row r="1425" spans="4:4">
      <c r="D1425" s="196"/>
    </row>
    <row r="1426" spans="4:4">
      <c r="D1426" s="196"/>
    </row>
    <row r="1427" spans="4:4">
      <c r="D1427" s="196"/>
    </row>
    <row r="1428" spans="4:4">
      <c r="D1428" s="196"/>
    </row>
    <row r="1429" spans="4:4">
      <c r="D1429" s="196"/>
    </row>
    <row r="1430" spans="4:4">
      <c r="D1430" s="196"/>
    </row>
    <row r="1431" spans="4:4">
      <c r="D1431" s="196"/>
    </row>
    <row r="1432" spans="4:4">
      <c r="D1432" s="196"/>
    </row>
    <row r="1433" spans="4:4">
      <c r="D1433" s="196"/>
    </row>
    <row r="1434" spans="4:4">
      <c r="D1434" s="196"/>
    </row>
    <row r="1435" spans="4:4">
      <c r="D1435" s="196"/>
    </row>
    <row r="1436" spans="4:4">
      <c r="D1436" s="196"/>
    </row>
    <row r="1437" spans="4:4">
      <c r="D1437" s="196"/>
    </row>
    <row r="1438" spans="4:4">
      <c r="D1438" s="196"/>
    </row>
    <row r="1439" spans="4:4">
      <c r="D1439" s="196"/>
    </row>
    <row r="1440" spans="4:4">
      <c r="D1440" s="196"/>
    </row>
    <row r="1441" spans="4:4">
      <c r="D1441" s="196"/>
    </row>
    <row r="1442" spans="4:4">
      <c r="D1442" s="196"/>
    </row>
    <row r="1443" spans="4:4">
      <c r="D1443" s="196"/>
    </row>
    <row r="1444" spans="4:4">
      <c r="D1444" s="196"/>
    </row>
    <row r="1445" spans="4:4">
      <c r="D1445" s="196"/>
    </row>
    <row r="1446" spans="4:4">
      <c r="D1446" s="196"/>
    </row>
    <row r="1447" spans="4:4">
      <c r="D1447" s="196"/>
    </row>
    <row r="1448" spans="4:4">
      <c r="D1448" s="196"/>
    </row>
    <row r="1449" spans="4:4">
      <c r="D1449" s="196"/>
    </row>
    <row r="1450" spans="4:4">
      <c r="D1450" s="196"/>
    </row>
    <row r="1451" spans="4:4">
      <c r="D1451" s="196"/>
    </row>
    <row r="1452" spans="4:4">
      <c r="D1452" s="196"/>
    </row>
    <row r="1453" spans="4:4">
      <c r="D1453" s="196"/>
    </row>
    <row r="1454" spans="4:4">
      <c r="D1454" s="196"/>
    </row>
    <row r="1455" spans="4:4">
      <c r="D1455" s="196"/>
    </row>
    <row r="1456" spans="4:4">
      <c r="D1456" s="196"/>
    </row>
    <row r="1457" spans="4:4">
      <c r="D1457" s="196"/>
    </row>
    <row r="1458" spans="4:4">
      <c r="D1458" s="196"/>
    </row>
    <row r="1459" spans="4:4">
      <c r="D1459" s="196"/>
    </row>
    <row r="1460" spans="4:4">
      <c r="D1460" s="196"/>
    </row>
    <row r="1461" spans="4:4">
      <c r="D1461" s="196"/>
    </row>
    <row r="1462" spans="4:4">
      <c r="D1462" s="196"/>
    </row>
    <row r="1463" spans="4:4">
      <c r="D1463" s="196"/>
    </row>
    <row r="1464" spans="4:4">
      <c r="D1464" s="196"/>
    </row>
    <row r="1465" spans="4:4">
      <c r="D1465" s="196"/>
    </row>
    <row r="1466" spans="4:4">
      <c r="D1466" s="196"/>
    </row>
    <row r="1467" spans="4:4">
      <c r="D1467" s="196"/>
    </row>
    <row r="1468" spans="4:4">
      <c r="D1468" s="196"/>
    </row>
    <row r="1469" spans="4:4">
      <c r="D1469" s="196"/>
    </row>
    <row r="1470" spans="4:4">
      <c r="D1470" s="196"/>
    </row>
    <row r="1471" spans="4:4">
      <c r="D1471" s="196"/>
    </row>
    <row r="1472" spans="4:4">
      <c r="D1472" s="196"/>
    </row>
    <row r="1473" spans="4:4">
      <c r="D1473" s="196"/>
    </row>
    <row r="1474" spans="4:4">
      <c r="D1474" s="196"/>
    </row>
    <row r="1475" spans="4:4">
      <c r="D1475" s="196"/>
    </row>
    <row r="1476" spans="4:4">
      <c r="D1476" s="196"/>
    </row>
    <row r="1477" spans="4:4">
      <c r="D1477" s="196"/>
    </row>
    <row r="1478" spans="4:4">
      <c r="D1478" s="196"/>
    </row>
    <row r="1479" spans="4:4">
      <c r="D1479" s="196"/>
    </row>
    <row r="1480" spans="4:4">
      <c r="D1480" s="196"/>
    </row>
    <row r="1481" spans="4:4">
      <c r="D1481" s="196"/>
    </row>
    <row r="1482" spans="4:4">
      <c r="D1482" s="196"/>
    </row>
    <row r="1483" spans="4:4">
      <c r="D1483" s="196"/>
    </row>
    <row r="1484" spans="4:4">
      <c r="D1484" s="196"/>
    </row>
    <row r="1485" spans="4:4">
      <c r="D1485" s="196"/>
    </row>
    <row r="1486" spans="4:4">
      <c r="D1486" s="196"/>
    </row>
    <row r="1487" spans="4:4">
      <c r="D1487" s="196"/>
    </row>
    <row r="1488" spans="4:4">
      <c r="D1488" s="196"/>
    </row>
    <row r="1489" spans="4:4">
      <c r="D1489" s="196"/>
    </row>
    <row r="1490" spans="4:4">
      <c r="D1490" s="196"/>
    </row>
    <row r="1491" spans="4:4">
      <c r="D1491" s="196"/>
    </row>
    <row r="1492" spans="4:4">
      <c r="D1492" s="196"/>
    </row>
    <row r="1493" spans="4:4">
      <c r="D1493" s="196"/>
    </row>
    <row r="1494" spans="4:4">
      <c r="D1494" s="196"/>
    </row>
    <row r="1495" spans="4:4">
      <c r="D1495" s="196"/>
    </row>
    <row r="1496" spans="4:4">
      <c r="D1496" s="196"/>
    </row>
    <row r="1497" spans="4:4">
      <c r="D1497" s="196"/>
    </row>
    <row r="1498" spans="4:4">
      <c r="D1498" s="196"/>
    </row>
    <row r="1499" spans="4:4">
      <c r="D1499" s="196"/>
    </row>
    <row r="1500" spans="4:4">
      <c r="D1500" s="196"/>
    </row>
    <row r="1501" spans="4:4">
      <c r="D1501" s="196"/>
    </row>
    <row r="1502" spans="4:4">
      <c r="D1502" s="196"/>
    </row>
    <row r="1503" spans="4:4">
      <c r="D1503" s="196"/>
    </row>
    <row r="1504" spans="4:4">
      <c r="D1504" s="196"/>
    </row>
    <row r="1505" spans="4:4">
      <c r="D1505" s="196"/>
    </row>
    <row r="1506" spans="4:4">
      <c r="D1506" s="196"/>
    </row>
    <row r="1507" spans="4:4">
      <c r="D1507" s="196"/>
    </row>
    <row r="1508" spans="4:4">
      <c r="D1508" s="196"/>
    </row>
    <row r="1509" spans="4:4">
      <c r="D1509" s="196"/>
    </row>
    <row r="1510" spans="4:4">
      <c r="D1510" s="196"/>
    </row>
    <row r="1511" spans="4:4">
      <c r="D1511" s="196"/>
    </row>
    <row r="1512" spans="4:4">
      <c r="D1512" s="196"/>
    </row>
    <row r="1513" spans="4:4">
      <c r="D1513" s="196"/>
    </row>
    <row r="1514" spans="4:4">
      <c r="D1514" s="196"/>
    </row>
    <row r="1515" spans="4:4">
      <c r="D1515" s="196"/>
    </row>
    <row r="1516" spans="4:4">
      <c r="D1516" s="196"/>
    </row>
    <row r="1517" spans="4:4">
      <c r="D1517" s="196"/>
    </row>
    <row r="1518" spans="4:4">
      <c r="D1518" s="196"/>
    </row>
    <row r="1519" spans="4:4">
      <c r="D1519" s="196"/>
    </row>
    <row r="1520" spans="4:4">
      <c r="D1520" s="196"/>
    </row>
    <row r="1521" spans="4:4">
      <c r="D1521" s="196"/>
    </row>
    <row r="1522" spans="4:4">
      <c r="D1522" s="196"/>
    </row>
    <row r="1523" spans="4:4">
      <c r="D1523" s="196"/>
    </row>
    <row r="1524" spans="4:4">
      <c r="D1524" s="196"/>
    </row>
    <row r="1525" spans="4:4">
      <c r="D1525" s="196"/>
    </row>
    <row r="1526" spans="4:4">
      <c r="D1526" s="196"/>
    </row>
    <row r="1527" spans="4:4">
      <c r="D1527" s="196"/>
    </row>
    <row r="1528" spans="4:4">
      <c r="D1528" s="196"/>
    </row>
    <row r="1529" spans="4:4">
      <c r="D1529" s="196"/>
    </row>
    <row r="1530" spans="4:4">
      <c r="D1530" s="196"/>
    </row>
    <row r="1531" spans="4:4">
      <c r="D1531" s="196"/>
    </row>
    <row r="1532" spans="4:4">
      <c r="D1532" s="196"/>
    </row>
    <row r="1533" spans="4:4">
      <c r="D1533" s="196"/>
    </row>
    <row r="1534" spans="4:4">
      <c r="D1534" s="196"/>
    </row>
    <row r="1535" spans="4:4">
      <c r="D1535" s="196"/>
    </row>
    <row r="1536" spans="4:4">
      <c r="D1536" s="196"/>
    </row>
    <row r="1537" spans="4:4">
      <c r="D1537" s="196"/>
    </row>
    <row r="1538" spans="4:4">
      <c r="D1538" s="196"/>
    </row>
    <row r="1539" spans="4:4">
      <c r="D1539" s="196"/>
    </row>
    <row r="1540" spans="4:4">
      <c r="D1540" s="196"/>
    </row>
    <row r="1541" spans="4:4">
      <c r="D1541" s="196"/>
    </row>
    <row r="1542" spans="4:4">
      <c r="D1542" s="196"/>
    </row>
    <row r="1543" spans="4:4">
      <c r="D1543" s="196"/>
    </row>
    <row r="1544" spans="4:4">
      <c r="D1544" s="196"/>
    </row>
    <row r="1545" spans="4:4">
      <c r="D1545" s="196"/>
    </row>
    <row r="1546" spans="4:4">
      <c r="D1546" s="196"/>
    </row>
    <row r="1547" spans="4:4">
      <c r="D1547" s="196"/>
    </row>
    <row r="1548" spans="4:4">
      <c r="D1548" s="196"/>
    </row>
    <row r="1549" spans="4:4">
      <c r="D1549" s="196"/>
    </row>
    <row r="1550" spans="4:4">
      <c r="D1550" s="196"/>
    </row>
    <row r="1551" spans="4:4">
      <c r="D1551" s="196"/>
    </row>
    <row r="1552" spans="4:4">
      <c r="D1552" s="196"/>
    </row>
    <row r="1553" spans="4:4">
      <c r="D1553" s="196"/>
    </row>
    <row r="1554" spans="4:4">
      <c r="D1554" s="196"/>
    </row>
    <row r="1555" spans="4:4">
      <c r="D1555" s="196"/>
    </row>
    <row r="1556" spans="4:4">
      <c r="D1556" s="196"/>
    </row>
    <row r="1557" spans="4:4">
      <c r="D1557" s="196"/>
    </row>
    <row r="1558" spans="4:4">
      <c r="D1558" s="196"/>
    </row>
    <row r="1559" spans="4:4">
      <c r="D1559" s="196"/>
    </row>
    <row r="1560" spans="4:4">
      <c r="D1560" s="196"/>
    </row>
    <row r="1561" spans="4:4">
      <c r="D1561" s="196"/>
    </row>
    <row r="1562" spans="4:4">
      <c r="D1562" s="196"/>
    </row>
    <row r="1563" spans="4:4">
      <c r="D1563" s="196"/>
    </row>
    <row r="1564" spans="4:4">
      <c r="D1564" s="196"/>
    </row>
    <row r="1565" spans="4:4">
      <c r="D1565" s="196"/>
    </row>
    <row r="1566" spans="4:4">
      <c r="D1566" s="196"/>
    </row>
    <row r="1567" spans="4:4">
      <c r="D1567" s="196"/>
    </row>
    <row r="1568" spans="4:4">
      <c r="D1568" s="196"/>
    </row>
    <row r="1569" spans="4:4">
      <c r="D1569" s="196"/>
    </row>
    <row r="1570" spans="4:4">
      <c r="D1570" s="196"/>
    </row>
    <row r="1571" spans="4:4">
      <c r="D1571" s="196"/>
    </row>
    <row r="1572" spans="4:4">
      <c r="D1572" s="196"/>
    </row>
    <row r="1573" spans="4:4">
      <c r="D1573" s="196"/>
    </row>
    <row r="1574" spans="4:4">
      <c r="D1574" s="196"/>
    </row>
    <row r="1575" spans="4:4">
      <c r="D1575" s="196"/>
    </row>
    <row r="1576" spans="4:4">
      <c r="D1576" s="196"/>
    </row>
    <row r="1577" spans="4:4">
      <c r="D1577" s="196"/>
    </row>
    <row r="1578" spans="4:4">
      <c r="D1578" s="196"/>
    </row>
    <row r="1579" spans="4:4">
      <c r="D1579" s="196"/>
    </row>
    <row r="1580" spans="4:4">
      <c r="D1580" s="196"/>
    </row>
    <row r="1581" spans="4:4">
      <c r="D1581" s="196"/>
    </row>
    <row r="1582" spans="4:4">
      <c r="D1582" s="196"/>
    </row>
    <row r="1583" spans="4:4">
      <c r="D1583" s="196"/>
    </row>
    <row r="1584" spans="4:4">
      <c r="D1584" s="196"/>
    </row>
    <row r="1585" spans="4:4">
      <c r="D1585" s="196"/>
    </row>
    <row r="1586" spans="4:4">
      <c r="D1586" s="196"/>
    </row>
    <row r="1587" spans="4:4">
      <c r="D1587" s="196"/>
    </row>
    <row r="1588" spans="4:4">
      <c r="D1588" s="196"/>
    </row>
    <row r="1589" spans="4:4">
      <c r="D1589" s="196"/>
    </row>
    <row r="1590" spans="4:4">
      <c r="D1590" s="196"/>
    </row>
    <row r="1591" spans="4:4">
      <c r="D1591" s="196"/>
    </row>
    <row r="1592" spans="4:4">
      <c r="D1592" s="196"/>
    </row>
    <row r="1593" spans="4:4">
      <c r="D1593" s="196"/>
    </row>
    <row r="1594" spans="4:4">
      <c r="D1594" s="196"/>
    </row>
    <row r="1595" spans="4:4">
      <c r="D1595" s="196"/>
    </row>
    <row r="1596" spans="4:4">
      <c r="D1596" s="196"/>
    </row>
    <row r="1597" spans="4:4">
      <c r="D1597" s="196"/>
    </row>
    <row r="1598" spans="4:4">
      <c r="D1598" s="196"/>
    </row>
    <row r="1599" spans="4:4">
      <c r="D1599" s="196"/>
    </row>
    <row r="1600" spans="4:4">
      <c r="D1600" s="196"/>
    </row>
    <row r="1601" spans="4:4">
      <c r="D1601" s="196"/>
    </row>
    <row r="1602" spans="4:4">
      <c r="D1602" s="196"/>
    </row>
    <row r="1603" spans="4:4">
      <c r="D1603" s="196"/>
    </row>
    <row r="1604" spans="4:4">
      <c r="D1604" s="196"/>
    </row>
    <row r="1605" spans="4:4">
      <c r="D1605" s="196"/>
    </row>
    <row r="1606" spans="4:4">
      <c r="D1606" s="196"/>
    </row>
    <row r="1607" spans="4:4">
      <c r="D1607" s="196"/>
    </row>
    <row r="1608" spans="4:4">
      <c r="D1608" s="196"/>
    </row>
    <row r="1609" spans="4:4">
      <c r="D1609" s="196"/>
    </row>
    <row r="1610" spans="4:4">
      <c r="D1610" s="196"/>
    </row>
    <row r="1611" spans="4:4">
      <c r="D1611" s="196"/>
    </row>
    <row r="1612" spans="4:4">
      <c r="D1612" s="196"/>
    </row>
    <row r="1613" spans="4:4">
      <c r="D1613" s="196"/>
    </row>
    <row r="1614" spans="4:4">
      <c r="D1614" s="196"/>
    </row>
    <row r="1615" spans="4:4">
      <c r="D1615" s="196"/>
    </row>
    <row r="1616" spans="4:4">
      <c r="D1616" s="196"/>
    </row>
    <row r="1617" spans="4:4">
      <c r="D1617" s="196"/>
    </row>
    <row r="1618" spans="4:4">
      <c r="D1618" s="196"/>
    </row>
    <row r="1619" spans="4:4">
      <c r="D1619" s="196"/>
    </row>
    <row r="1620" spans="4:4">
      <c r="D1620" s="196"/>
    </row>
    <row r="1621" spans="4:4">
      <c r="D1621" s="196"/>
    </row>
    <row r="1622" spans="4:4">
      <c r="D1622" s="196"/>
    </row>
    <row r="1623" spans="4:4">
      <c r="D1623" s="196"/>
    </row>
    <row r="1624" spans="4:4">
      <c r="D1624" s="196"/>
    </row>
    <row r="1625" spans="4:4">
      <c r="D1625" s="196"/>
    </row>
    <row r="1626" spans="4:4">
      <c r="D1626" s="196"/>
    </row>
    <row r="1627" spans="4:4">
      <c r="D1627" s="196"/>
    </row>
    <row r="1628" spans="4:4">
      <c r="D1628" s="196"/>
    </row>
    <row r="1629" spans="4:4">
      <c r="D1629" s="196"/>
    </row>
    <row r="1630" spans="4:4">
      <c r="D1630" s="196"/>
    </row>
    <row r="1631" spans="4:4">
      <c r="D1631" s="196"/>
    </row>
    <row r="1632" spans="4:4">
      <c r="D1632" s="196"/>
    </row>
    <row r="1633" spans="4:4">
      <c r="D1633" s="196"/>
    </row>
    <row r="1634" spans="4:4">
      <c r="D1634" s="196"/>
    </row>
    <row r="1635" spans="4:4">
      <c r="D1635" s="196"/>
    </row>
    <row r="1636" spans="4:4">
      <c r="D1636" s="196"/>
    </row>
    <row r="1637" spans="4:4">
      <c r="D1637" s="196"/>
    </row>
    <row r="1638" spans="4:4">
      <c r="D1638" s="196"/>
    </row>
    <row r="1639" spans="4:4">
      <c r="D1639" s="196"/>
    </row>
    <row r="1640" spans="4:4">
      <c r="D1640" s="196"/>
    </row>
    <row r="1641" spans="4:4">
      <c r="D1641" s="196"/>
    </row>
    <row r="1642" spans="4:4">
      <c r="D1642" s="196"/>
    </row>
    <row r="1643" spans="4:4">
      <c r="D1643" s="196"/>
    </row>
    <row r="1644" spans="4:4">
      <c r="D1644" s="196"/>
    </row>
    <row r="1645" spans="4:4">
      <c r="D1645" s="196"/>
    </row>
    <row r="1646" spans="4:4">
      <c r="D1646" s="196"/>
    </row>
    <row r="1647" spans="4:4">
      <c r="D1647" s="196"/>
    </row>
    <row r="1648" spans="4:4">
      <c r="D1648" s="196"/>
    </row>
    <row r="1649" spans="4:4">
      <c r="D1649" s="196"/>
    </row>
    <row r="1650" spans="4:4">
      <c r="D1650" s="196"/>
    </row>
    <row r="1651" spans="4:4">
      <c r="D1651" s="196"/>
    </row>
    <row r="1652" spans="4:4">
      <c r="D1652" s="196"/>
    </row>
    <row r="1653" spans="4:4">
      <c r="D1653" s="196"/>
    </row>
    <row r="1654" spans="4:4">
      <c r="D1654" s="196"/>
    </row>
    <row r="1655" spans="4:4">
      <c r="D1655" s="196"/>
    </row>
    <row r="1656" spans="4:4">
      <c r="D1656" s="196"/>
    </row>
    <row r="1657" spans="4:4">
      <c r="D1657" s="196"/>
    </row>
    <row r="1658" spans="4:4">
      <c r="D1658" s="196"/>
    </row>
    <row r="1659" spans="4:4">
      <c r="D1659" s="196"/>
    </row>
    <row r="1660" spans="4:4">
      <c r="D1660" s="196"/>
    </row>
    <row r="1661" spans="4:4">
      <c r="D1661" s="196"/>
    </row>
    <row r="1662" spans="4:4">
      <c r="D1662" s="196"/>
    </row>
    <row r="1663" spans="4:4">
      <c r="D1663" s="196"/>
    </row>
    <row r="1664" spans="4:4">
      <c r="D1664" s="196"/>
    </row>
    <row r="1665" spans="4:4">
      <c r="D1665" s="196"/>
    </row>
    <row r="1666" spans="4:4">
      <c r="D1666" s="196"/>
    </row>
    <row r="1667" spans="4:4">
      <c r="D1667" s="196"/>
    </row>
    <row r="1668" spans="4:4">
      <c r="D1668" s="196"/>
    </row>
    <row r="1669" spans="4:4">
      <c r="D1669" s="196"/>
    </row>
    <row r="1670" spans="4:4">
      <c r="D1670" s="196"/>
    </row>
    <row r="1671" spans="4:4">
      <c r="D1671" s="196"/>
    </row>
    <row r="1672" spans="4:4">
      <c r="D1672" s="196"/>
    </row>
    <row r="1673" spans="4:4">
      <c r="D1673" s="196"/>
    </row>
    <row r="1674" spans="4:4">
      <c r="D1674" s="196"/>
    </row>
    <row r="1675" spans="4:4">
      <c r="D1675" s="196"/>
    </row>
    <row r="1676" spans="4:4">
      <c r="D1676" s="196"/>
    </row>
    <row r="1677" spans="4:4">
      <c r="D1677" s="196"/>
    </row>
    <row r="1678" spans="4:4">
      <c r="D1678" s="196"/>
    </row>
    <row r="1679" spans="4:4">
      <c r="D1679" s="196"/>
    </row>
    <row r="1680" spans="4:4">
      <c r="D1680" s="196"/>
    </row>
    <row r="1681" spans="4:4">
      <c r="D1681" s="196"/>
    </row>
    <row r="1682" spans="4:4">
      <c r="D1682" s="196"/>
    </row>
    <row r="1683" spans="4:4">
      <c r="D1683" s="196"/>
    </row>
    <row r="1684" spans="4:4">
      <c r="D1684" s="196"/>
    </row>
    <row r="1685" spans="4:4">
      <c r="D1685" s="196"/>
    </row>
    <row r="1686" spans="4:4">
      <c r="D1686" s="196"/>
    </row>
    <row r="1687" spans="4:4">
      <c r="D1687" s="196"/>
    </row>
    <row r="1688" spans="4:4">
      <c r="D1688" s="196"/>
    </row>
    <row r="1689" spans="4:4">
      <c r="D1689" s="196"/>
    </row>
    <row r="1690" spans="4:4">
      <c r="D1690" s="196"/>
    </row>
    <row r="1691" spans="4:4">
      <c r="D1691" s="196"/>
    </row>
    <row r="1692" spans="4:4">
      <c r="D1692" s="196"/>
    </row>
    <row r="1693" spans="4:4">
      <c r="D1693" s="196"/>
    </row>
    <row r="1694" spans="4:4">
      <c r="D1694" s="196"/>
    </row>
    <row r="1695" spans="4:4">
      <c r="D1695" s="196"/>
    </row>
    <row r="1696" spans="4:4">
      <c r="D1696" s="196"/>
    </row>
    <row r="1697" spans="4:4">
      <c r="D1697" s="196"/>
    </row>
    <row r="1698" spans="4:4">
      <c r="D1698" s="196"/>
    </row>
    <row r="1699" spans="4:4">
      <c r="D1699" s="196"/>
    </row>
    <row r="1700" spans="4:4">
      <c r="D1700" s="196"/>
    </row>
    <row r="1701" spans="4:4">
      <c r="D1701" s="196"/>
    </row>
    <row r="1702" spans="4:4">
      <c r="D1702" s="196"/>
    </row>
    <row r="1703" spans="4:4">
      <c r="D1703" s="196"/>
    </row>
    <row r="1704" spans="4:4">
      <c r="D1704" s="196"/>
    </row>
    <row r="1705" spans="4:4">
      <c r="D1705" s="196"/>
    </row>
    <row r="1706" spans="4:4">
      <c r="D1706" s="196"/>
    </row>
    <row r="1707" spans="4:4">
      <c r="D1707" s="196"/>
    </row>
    <row r="1708" spans="4:4">
      <c r="D1708" s="196"/>
    </row>
    <row r="1709" spans="4:4">
      <c r="D1709" s="196"/>
    </row>
    <row r="1710" spans="4:4">
      <c r="D1710" s="196"/>
    </row>
    <row r="1711" spans="4:4">
      <c r="D1711" s="196"/>
    </row>
    <row r="1712" spans="4:4">
      <c r="D1712" s="196"/>
    </row>
    <row r="1713" spans="4:4">
      <c r="D1713" s="196"/>
    </row>
    <row r="1714" spans="4:4">
      <c r="D1714" s="196"/>
    </row>
    <row r="1715" spans="4:4">
      <c r="D1715" s="196"/>
    </row>
    <row r="1716" spans="4:4">
      <c r="D1716" s="196"/>
    </row>
    <row r="1717" spans="4:4">
      <c r="D1717" s="196"/>
    </row>
    <row r="1718" spans="4:4">
      <c r="D1718" s="196"/>
    </row>
    <row r="1719" spans="4:4">
      <c r="D1719" s="196"/>
    </row>
    <row r="1720" spans="4:4">
      <c r="D1720" s="196"/>
    </row>
    <row r="1721" spans="4:4">
      <c r="D1721" s="196"/>
    </row>
    <row r="1722" spans="4:4">
      <c r="D1722" s="196"/>
    </row>
    <row r="1723" spans="4:4">
      <c r="D1723" s="196"/>
    </row>
    <row r="1724" spans="4:4">
      <c r="D1724" s="196"/>
    </row>
    <row r="1725" spans="4:4">
      <c r="D1725" s="196"/>
    </row>
    <row r="1726" spans="4:4">
      <c r="D1726" s="196"/>
    </row>
    <row r="1727" spans="4:4">
      <c r="D1727" s="196"/>
    </row>
    <row r="1728" spans="4:4">
      <c r="D1728" s="196"/>
    </row>
    <row r="1729" spans="4:4">
      <c r="D1729" s="196"/>
    </row>
    <row r="1730" spans="4:4">
      <c r="D1730" s="196"/>
    </row>
    <row r="1731" spans="4:4">
      <c r="D1731" s="196"/>
    </row>
    <row r="1732" spans="4:4">
      <c r="D1732" s="196"/>
    </row>
    <row r="1733" spans="4:4">
      <c r="D1733" s="196"/>
    </row>
    <row r="1734" spans="4:4">
      <c r="D1734" s="196"/>
    </row>
    <row r="1735" spans="4:4">
      <c r="D1735" s="196"/>
    </row>
    <row r="1736" spans="4:4">
      <c r="D1736" s="196"/>
    </row>
    <row r="1737" spans="4:4">
      <c r="D1737" s="196"/>
    </row>
    <row r="1738" spans="4:4">
      <c r="D1738" s="196"/>
    </row>
    <row r="1739" spans="4:4">
      <c r="D1739" s="196"/>
    </row>
    <row r="1740" spans="4:4">
      <c r="D1740" s="196"/>
    </row>
    <row r="1741" spans="4:4">
      <c r="D1741" s="196"/>
    </row>
    <row r="1742" spans="4:4">
      <c r="D1742" s="196"/>
    </row>
    <row r="1743" spans="4:4">
      <c r="D1743" s="196"/>
    </row>
    <row r="1744" spans="4:4">
      <c r="D1744" s="196"/>
    </row>
    <row r="1745" spans="4:4">
      <c r="D1745" s="196"/>
    </row>
    <row r="1746" spans="4:4">
      <c r="D1746" s="196"/>
    </row>
    <row r="1747" spans="4:4">
      <c r="D1747" s="196"/>
    </row>
    <row r="1748" spans="4:4">
      <c r="D1748" s="196"/>
    </row>
    <row r="1749" spans="4:4">
      <c r="D1749" s="196"/>
    </row>
    <row r="1750" spans="4:4">
      <c r="D1750" s="196"/>
    </row>
    <row r="1751" spans="4:4">
      <c r="D1751" s="196"/>
    </row>
    <row r="1752" spans="4:4">
      <c r="D1752" s="196"/>
    </row>
    <row r="1753" spans="4:4">
      <c r="D1753" s="196"/>
    </row>
    <row r="1754" spans="4:4">
      <c r="D1754" s="196"/>
    </row>
    <row r="1755" spans="4:4">
      <c r="D1755" s="196"/>
    </row>
    <row r="1756" spans="4:4">
      <c r="D1756" s="196"/>
    </row>
    <row r="1757" spans="4:4">
      <c r="D1757" s="196"/>
    </row>
    <row r="1758" spans="4:4">
      <c r="D1758" s="196"/>
    </row>
    <row r="1759" spans="4:4">
      <c r="D1759" s="196"/>
    </row>
    <row r="1760" spans="4:4">
      <c r="D1760" s="196"/>
    </row>
    <row r="1761" spans="4:4">
      <c r="D1761" s="196"/>
    </row>
    <row r="1762" spans="4:4">
      <c r="D1762" s="196"/>
    </row>
    <row r="1763" spans="4:4">
      <c r="D1763" s="196"/>
    </row>
    <row r="1764" spans="4:4">
      <c r="D1764" s="196"/>
    </row>
    <row r="1765" spans="4:4">
      <c r="D1765" s="196"/>
    </row>
    <row r="1766" spans="4:4">
      <c r="D1766" s="196"/>
    </row>
    <row r="1767" spans="4:4">
      <c r="D1767" s="196"/>
    </row>
    <row r="1768" spans="4:4">
      <c r="D1768" s="196"/>
    </row>
    <row r="1769" spans="4:4">
      <c r="D1769" s="196"/>
    </row>
    <row r="1770" spans="4:4">
      <c r="D1770" s="196"/>
    </row>
    <row r="1771" spans="4:4">
      <c r="D1771" s="196"/>
    </row>
    <row r="1772" spans="4:4">
      <c r="D1772" s="196"/>
    </row>
    <row r="1773" spans="4:4">
      <c r="D1773" s="196"/>
    </row>
    <row r="1774" spans="4:4">
      <c r="D1774" s="196"/>
    </row>
    <row r="1775" spans="4:4">
      <c r="D1775" s="196"/>
    </row>
    <row r="1776" spans="4:4">
      <c r="D1776" s="196"/>
    </row>
    <row r="1777" spans="4:4">
      <c r="D1777" s="196"/>
    </row>
    <row r="1778" spans="4:4">
      <c r="D1778" s="196"/>
    </row>
    <row r="1779" spans="4:4">
      <c r="D1779" s="196"/>
    </row>
    <row r="1780" spans="4:4">
      <c r="D1780" s="196"/>
    </row>
    <row r="1781" spans="4:4">
      <c r="D1781" s="196"/>
    </row>
    <row r="1782" spans="4:4">
      <c r="D1782" s="196"/>
    </row>
    <row r="1783" spans="4:4">
      <c r="D1783" s="196"/>
    </row>
    <row r="1784" spans="4:4">
      <c r="D1784" s="196"/>
    </row>
    <row r="1785" spans="4:4">
      <c r="D1785" s="196"/>
    </row>
    <row r="1786" spans="4:4">
      <c r="D1786" s="196"/>
    </row>
    <row r="1787" spans="4:4">
      <c r="D1787" s="196"/>
    </row>
    <row r="1788" spans="4:4">
      <c r="D1788" s="196"/>
    </row>
    <row r="1789" spans="4:4">
      <c r="D1789" s="196"/>
    </row>
    <row r="1790" spans="4:4">
      <c r="D1790" s="196"/>
    </row>
    <row r="1791" spans="4:4">
      <c r="D1791" s="196"/>
    </row>
    <row r="1792" spans="4:4">
      <c r="D1792" s="196"/>
    </row>
    <row r="1793" spans="4:4">
      <c r="D1793" s="196"/>
    </row>
    <row r="1794" spans="4:4">
      <c r="D1794" s="196"/>
    </row>
    <row r="1795" spans="4:4">
      <c r="D1795" s="196"/>
    </row>
    <row r="1796" spans="4:4">
      <c r="D1796" s="196"/>
    </row>
    <row r="1797" spans="4:4">
      <c r="D1797" s="196"/>
    </row>
    <row r="1798" spans="4:4">
      <c r="D1798" s="196"/>
    </row>
    <row r="1799" spans="4:4">
      <c r="D1799" s="196"/>
    </row>
    <row r="1800" spans="4:4">
      <c r="D1800" s="196"/>
    </row>
    <row r="1801" spans="4:4">
      <c r="D1801" s="196"/>
    </row>
    <row r="1802" spans="4:4">
      <c r="D1802" s="196"/>
    </row>
    <row r="1803" spans="4:4">
      <c r="D1803" s="196"/>
    </row>
    <row r="1804" spans="4:4">
      <c r="D1804" s="196"/>
    </row>
    <row r="1805" spans="4:4">
      <c r="D1805" s="196"/>
    </row>
    <row r="1806" spans="4:4">
      <c r="D1806" s="196"/>
    </row>
    <row r="1807" spans="4:4">
      <c r="D1807" s="196"/>
    </row>
    <row r="1808" spans="4:4">
      <c r="D1808" s="196"/>
    </row>
    <row r="1809" spans="4:4">
      <c r="D1809" s="196"/>
    </row>
    <row r="1810" spans="4:4">
      <c r="D1810" s="196"/>
    </row>
    <row r="1811" spans="4:4">
      <c r="D1811" s="196"/>
    </row>
    <row r="1812" spans="4:4">
      <c r="D1812" s="196"/>
    </row>
    <row r="1813" spans="4:4">
      <c r="D1813" s="196"/>
    </row>
    <row r="1814" spans="4:4">
      <c r="D1814" s="196"/>
    </row>
    <row r="1815" spans="4:4">
      <c r="D1815" s="196"/>
    </row>
    <row r="1816" spans="4:4">
      <c r="D1816" s="196"/>
    </row>
    <row r="1817" spans="4:4">
      <c r="D1817" s="196"/>
    </row>
    <row r="1818" spans="4:4">
      <c r="D1818" s="196"/>
    </row>
    <row r="1819" spans="4:4">
      <c r="D1819" s="196"/>
    </row>
    <row r="1820" spans="4:4">
      <c r="D1820" s="196"/>
    </row>
    <row r="1821" spans="4:4">
      <c r="D1821" s="196"/>
    </row>
    <row r="1822" spans="4:4">
      <c r="D1822" s="196"/>
    </row>
    <row r="1823" spans="4:4">
      <c r="D1823" s="196"/>
    </row>
    <row r="1824" spans="4:4">
      <c r="D1824" s="196"/>
    </row>
    <row r="1825" spans="4:4">
      <c r="D1825" s="196"/>
    </row>
    <row r="1826" spans="4:4">
      <c r="D1826" s="196"/>
    </row>
    <row r="1827" spans="4:4">
      <c r="D1827" s="196"/>
    </row>
    <row r="1828" spans="4:4">
      <c r="D1828" s="196"/>
    </row>
    <row r="1829" spans="4:4">
      <c r="D1829" s="196"/>
    </row>
    <row r="1830" spans="4:4">
      <c r="D1830" s="196"/>
    </row>
    <row r="1831" spans="4:4">
      <c r="D1831" s="196"/>
    </row>
    <row r="1832" spans="4:4">
      <c r="D1832" s="196"/>
    </row>
    <row r="1833" spans="4:4">
      <c r="D1833" s="196"/>
    </row>
    <row r="1834" spans="4:4">
      <c r="D1834" s="196"/>
    </row>
    <row r="1835" spans="4:4">
      <c r="D1835" s="196"/>
    </row>
    <row r="1836" spans="4:4">
      <c r="D1836" s="196"/>
    </row>
    <row r="1837" spans="4:4">
      <c r="D1837" s="196"/>
    </row>
    <row r="1838" spans="4:4">
      <c r="D1838" s="196"/>
    </row>
    <row r="1839" spans="4:4">
      <c r="D1839" s="196"/>
    </row>
    <row r="1840" spans="4:4">
      <c r="D1840" s="196"/>
    </row>
    <row r="1841" spans="4:4">
      <c r="D1841" s="196"/>
    </row>
    <row r="1842" spans="4:4">
      <c r="D1842" s="196"/>
    </row>
    <row r="1843" spans="4:4">
      <c r="D1843" s="196"/>
    </row>
    <row r="1844" spans="4:4">
      <c r="D1844" s="196"/>
    </row>
    <row r="1845" spans="4:4">
      <c r="D1845" s="196"/>
    </row>
    <row r="1846" spans="4:4">
      <c r="D1846" s="196"/>
    </row>
    <row r="1847" spans="4:4">
      <c r="D1847" s="196"/>
    </row>
    <row r="1848" spans="4:4">
      <c r="D1848" s="196"/>
    </row>
    <row r="1849" spans="4:4">
      <c r="D1849" s="196"/>
    </row>
    <row r="1850" spans="4:4">
      <c r="D1850" s="196"/>
    </row>
    <row r="1851" spans="4:4">
      <c r="D1851" s="196"/>
    </row>
    <row r="1852" spans="4:4">
      <c r="D1852" s="196"/>
    </row>
    <row r="1853" spans="4:4">
      <c r="D1853" s="196"/>
    </row>
    <row r="1854" spans="4:4">
      <c r="D1854" s="196"/>
    </row>
    <row r="1855" spans="4:4">
      <c r="D1855" s="196"/>
    </row>
    <row r="1856" spans="4:4">
      <c r="D1856" s="196"/>
    </row>
    <row r="1857" spans="4:4">
      <c r="D1857" s="196"/>
    </row>
    <row r="1858" spans="4:4">
      <c r="D1858" s="196"/>
    </row>
    <row r="1859" spans="4:4">
      <c r="D1859" s="196"/>
    </row>
    <row r="1860" spans="4:4">
      <c r="D1860" s="196"/>
    </row>
    <row r="1861" spans="4:4">
      <c r="D1861" s="196"/>
    </row>
    <row r="1862" spans="4:4">
      <c r="D1862" s="196"/>
    </row>
    <row r="1863" spans="4:4">
      <c r="D1863" s="196"/>
    </row>
    <row r="1864" spans="4:4">
      <c r="D1864" s="196"/>
    </row>
    <row r="1865" spans="4:4">
      <c r="D1865" s="196"/>
    </row>
    <row r="1866" spans="4:4">
      <c r="D1866" s="196"/>
    </row>
    <row r="1867" spans="4:4">
      <c r="D1867" s="196"/>
    </row>
    <row r="1868" spans="4:4">
      <c r="D1868" s="196"/>
    </row>
    <row r="1869" spans="4:4">
      <c r="D1869" s="196"/>
    </row>
    <row r="1870" spans="4:4">
      <c r="D1870" s="196"/>
    </row>
    <row r="1871" spans="4:4">
      <c r="D1871" s="196"/>
    </row>
    <row r="1872" spans="4:4">
      <c r="D1872" s="196"/>
    </row>
    <row r="1873" spans="4:4">
      <c r="D1873" s="196"/>
    </row>
    <row r="1874" spans="4:4">
      <c r="D1874" s="196"/>
    </row>
    <row r="1875" spans="4:4">
      <c r="D1875" s="196"/>
    </row>
    <row r="1876" spans="4:4">
      <c r="D1876" s="196"/>
    </row>
    <row r="1877" spans="4:4">
      <c r="D1877" s="196"/>
    </row>
    <row r="1878" spans="4:4">
      <c r="D1878" s="196"/>
    </row>
    <row r="1879" spans="4:4">
      <c r="D1879" s="196"/>
    </row>
    <row r="1880" spans="4:4">
      <c r="D1880" s="196"/>
    </row>
    <row r="1881" spans="4:4">
      <c r="D1881" s="196"/>
    </row>
    <row r="1882" spans="4:4">
      <c r="D1882" s="196"/>
    </row>
    <row r="1883" spans="4:4">
      <c r="D1883" s="196"/>
    </row>
    <row r="1884" spans="4:4">
      <c r="D1884" s="196"/>
    </row>
    <row r="1885" spans="4:4">
      <c r="D1885" s="196"/>
    </row>
    <row r="1886" spans="4:4">
      <c r="D1886" s="196"/>
    </row>
    <row r="1887" spans="4:4">
      <c r="D1887" s="196"/>
    </row>
    <row r="1888" spans="4:4">
      <c r="D1888" s="196"/>
    </row>
    <row r="1889" spans="4:4">
      <c r="D1889" s="196"/>
    </row>
    <row r="1890" spans="4:4">
      <c r="D1890" s="196"/>
    </row>
    <row r="1891" spans="4:4">
      <c r="D1891" s="196"/>
    </row>
    <row r="1892" spans="4:4">
      <c r="D1892" s="196"/>
    </row>
    <row r="1893" spans="4:4">
      <c r="D1893" s="196"/>
    </row>
    <row r="1894" spans="4:4">
      <c r="D1894" s="196"/>
    </row>
    <row r="1895" spans="4:4">
      <c r="D1895" s="196"/>
    </row>
    <row r="1896" spans="4:4">
      <c r="D1896" s="196"/>
    </row>
    <row r="1897" spans="4:4">
      <c r="D1897" s="196"/>
    </row>
    <row r="1898" spans="4:4">
      <c r="D1898" s="196"/>
    </row>
    <row r="1899" spans="4:4">
      <c r="D1899" s="196"/>
    </row>
    <row r="1900" spans="4:4">
      <c r="D1900" s="196"/>
    </row>
    <row r="1901" spans="4:4">
      <c r="D1901" s="196"/>
    </row>
    <row r="1902" spans="4:4">
      <c r="D1902" s="196"/>
    </row>
    <row r="1903" spans="4:4">
      <c r="D1903" s="196"/>
    </row>
    <row r="1904" spans="4:4">
      <c r="D1904" s="196"/>
    </row>
    <row r="1905" spans="4:4">
      <c r="D1905" s="196"/>
    </row>
    <row r="1906" spans="4:4">
      <c r="D1906" s="196"/>
    </row>
    <row r="1907" spans="4:4">
      <c r="D1907" s="196"/>
    </row>
    <row r="1908" spans="4:4">
      <c r="D1908" s="196"/>
    </row>
    <row r="1909" spans="4:4">
      <c r="D1909" s="196"/>
    </row>
    <row r="1910" spans="4:4">
      <c r="D1910" s="196"/>
    </row>
    <row r="1911" spans="4:4">
      <c r="D1911" s="196"/>
    </row>
    <row r="1912" spans="4:4">
      <c r="D1912" s="196"/>
    </row>
    <row r="1913" spans="4:4">
      <c r="D1913" s="196"/>
    </row>
    <row r="1914" spans="4:4">
      <c r="D1914" s="196"/>
    </row>
    <row r="1915" spans="4:4">
      <c r="D1915" s="196"/>
    </row>
    <row r="1916" spans="4:4">
      <c r="D1916" s="196"/>
    </row>
    <row r="1917" spans="4:4">
      <c r="D1917" s="196"/>
    </row>
    <row r="1918" spans="4:4">
      <c r="D1918" s="196"/>
    </row>
    <row r="1919" spans="4:4">
      <c r="D1919" s="196"/>
    </row>
    <row r="1920" spans="4:4">
      <c r="D1920" s="196"/>
    </row>
    <row r="1921" spans="4:4">
      <c r="D1921" s="196"/>
    </row>
    <row r="1922" spans="4:4">
      <c r="D1922" s="196"/>
    </row>
    <row r="1923" spans="4:4">
      <c r="D1923" s="196"/>
    </row>
    <row r="1924" spans="4:4">
      <c r="D1924" s="196"/>
    </row>
    <row r="1925" spans="4:4">
      <c r="D1925" s="196"/>
    </row>
    <row r="1926" spans="4:4">
      <c r="D1926" s="196"/>
    </row>
    <row r="1927" spans="4:4">
      <c r="D1927" s="196"/>
    </row>
    <row r="1928" spans="4:4">
      <c r="D1928" s="196"/>
    </row>
    <row r="1929" spans="4:4">
      <c r="D1929" s="196"/>
    </row>
    <row r="1930" spans="4:4">
      <c r="D1930" s="196"/>
    </row>
    <row r="1931" spans="4:4">
      <c r="D1931" s="196"/>
    </row>
    <row r="1932" spans="4:4">
      <c r="D1932" s="196"/>
    </row>
    <row r="1933" spans="4:4">
      <c r="D1933" s="196"/>
    </row>
    <row r="1934" spans="4:4">
      <c r="D1934" s="196"/>
    </row>
    <row r="1935" spans="4:4">
      <c r="D1935" s="196"/>
    </row>
    <row r="1936" spans="4:4">
      <c r="D1936" s="196"/>
    </row>
    <row r="1937" spans="4:4">
      <c r="D1937" s="196"/>
    </row>
    <row r="1938" spans="4:4">
      <c r="D1938" s="196"/>
    </row>
    <row r="1939" spans="4:4">
      <c r="D1939" s="196"/>
    </row>
    <row r="1940" spans="4:4">
      <c r="D1940" s="196"/>
    </row>
    <row r="1941" spans="4:4">
      <c r="D1941" s="196"/>
    </row>
    <row r="1942" spans="4:4">
      <c r="D1942" s="196"/>
    </row>
    <row r="1943" spans="4:4">
      <c r="D1943" s="196"/>
    </row>
    <row r="1944" spans="4:4">
      <c r="D1944" s="196"/>
    </row>
    <row r="1945" spans="4:4">
      <c r="D1945" s="196"/>
    </row>
    <row r="1946" spans="4:4">
      <c r="D1946" s="196"/>
    </row>
    <row r="1947" spans="4:4">
      <c r="D1947" s="196"/>
    </row>
    <row r="1948" spans="4:4">
      <c r="D1948" s="196"/>
    </row>
    <row r="1949" spans="4:4">
      <c r="D1949" s="196"/>
    </row>
    <row r="1950" spans="4:4">
      <c r="D1950" s="196"/>
    </row>
    <row r="1951" spans="4:4">
      <c r="D1951" s="196"/>
    </row>
    <row r="1952" spans="4:4">
      <c r="D1952" s="196"/>
    </row>
    <row r="1953" spans="4:4">
      <c r="D1953" s="196"/>
    </row>
    <row r="1954" spans="4:4">
      <c r="D1954" s="196"/>
    </row>
    <row r="1955" spans="4:4">
      <c r="D1955" s="196"/>
    </row>
    <row r="1956" spans="4:4">
      <c r="D1956" s="196"/>
    </row>
    <row r="1957" spans="4:4">
      <c r="D1957" s="196"/>
    </row>
    <row r="1958" spans="4:4">
      <c r="D1958" s="196"/>
    </row>
    <row r="1959" spans="4:4">
      <c r="D1959" s="196"/>
    </row>
    <row r="1960" spans="4:4">
      <c r="D1960" s="196"/>
    </row>
    <row r="1961" spans="4:4">
      <c r="D1961" s="196"/>
    </row>
    <row r="1962" spans="4:4">
      <c r="D1962" s="196"/>
    </row>
    <row r="1963" spans="4:4">
      <c r="D1963" s="196"/>
    </row>
    <row r="1964" spans="4:4">
      <c r="D1964" s="196"/>
    </row>
    <row r="1965" spans="4:4">
      <c r="D1965" s="196"/>
    </row>
    <row r="1966" spans="4:4">
      <c r="D1966" s="196"/>
    </row>
    <row r="1967" spans="4:4">
      <c r="D1967" s="196"/>
    </row>
    <row r="1968" spans="4:4">
      <c r="D1968" s="196"/>
    </row>
    <row r="1969" spans="4:4">
      <c r="D1969" s="196"/>
    </row>
    <row r="1970" spans="4:4">
      <c r="D1970" s="196"/>
    </row>
    <row r="1971" spans="4:4">
      <c r="D1971" s="196"/>
    </row>
    <row r="1972" spans="4:4">
      <c r="D1972" s="196"/>
    </row>
    <row r="1973" spans="4:4">
      <c r="D1973" s="196"/>
    </row>
    <row r="1974" spans="4:4">
      <c r="D1974" s="196"/>
    </row>
    <row r="1975" spans="4:4">
      <c r="D1975" s="196"/>
    </row>
    <row r="1976" spans="4:4">
      <c r="D1976" s="196"/>
    </row>
    <row r="1977" spans="4:4">
      <c r="D1977" s="196"/>
    </row>
    <row r="1978" spans="4:4">
      <c r="D1978" s="196"/>
    </row>
    <row r="1979" spans="4:4">
      <c r="D1979" s="196"/>
    </row>
    <row r="1980" spans="4:4">
      <c r="D1980" s="196"/>
    </row>
    <row r="1981" spans="4:4">
      <c r="D1981" s="196"/>
    </row>
    <row r="1982" spans="4:4">
      <c r="D1982" s="196"/>
    </row>
    <row r="1983" spans="4:4">
      <c r="D1983" s="196"/>
    </row>
    <row r="1984" spans="4:4">
      <c r="D1984" s="196"/>
    </row>
    <row r="1985" spans="4:4">
      <c r="D1985" s="196"/>
    </row>
    <row r="1986" spans="4:4">
      <c r="D1986" s="196"/>
    </row>
    <row r="1987" spans="4:4">
      <c r="D1987" s="196"/>
    </row>
    <row r="1988" spans="4:4">
      <c r="D1988" s="196"/>
    </row>
    <row r="1989" spans="4:4">
      <c r="D1989" s="196"/>
    </row>
    <row r="1990" spans="4:4">
      <c r="D1990" s="196"/>
    </row>
    <row r="1991" spans="4:4">
      <c r="D1991" s="196"/>
    </row>
    <row r="1992" spans="4:4">
      <c r="D1992" s="196"/>
    </row>
    <row r="1993" spans="4:4">
      <c r="D1993" s="196"/>
    </row>
    <row r="1994" spans="4:4">
      <c r="D1994" s="196"/>
    </row>
    <row r="1995" spans="4:4">
      <c r="D1995" s="196"/>
    </row>
    <row r="1996" spans="4:4">
      <c r="D1996" s="196"/>
    </row>
    <row r="1997" spans="4:4">
      <c r="D1997" s="196"/>
    </row>
    <row r="1998" spans="4:4">
      <c r="D1998" s="196"/>
    </row>
    <row r="1999" spans="4:4">
      <c r="D1999" s="196"/>
    </row>
    <row r="2000" spans="4:4">
      <c r="D2000" s="196"/>
    </row>
    <row r="2001" spans="4:4">
      <c r="D2001" s="196"/>
    </row>
    <row r="2002" spans="4:4">
      <c r="D2002" s="196"/>
    </row>
    <row r="2003" spans="4:4">
      <c r="D2003" s="196"/>
    </row>
    <row r="2004" spans="4:4">
      <c r="D2004" s="196"/>
    </row>
    <row r="2005" spans="4:4">
      <c r="D2005" s="196"/>
    </row>
    <row r="2006" spans="4:4">
      <c r="D2006" s="196"/>
    </row>
    <row r="2007" spans="4:4">
      <c r="D2007" s="196"/>
    </row>
    <row r="2008" spans="4:4">
      <c r="D2008" s="196"/>
    </row>
    <row r="2009" spans="4:4">
      <c r="D2009" s="196"/>
    </row>
    <row r="2010" spans="4:4">
      <c r="D2010" s="196"/>
    </row>
    <row r="2011" spans="4:4">
      <c r="D2011" s="196"/>
    </row>
    <row r="2012" spans="4:4">
      <c r="D2012" s="196"/>
    </row>
    <row r="2013" spans="4:4">
      <c r="D2013" s="196"/>
    </row>
    <row r="2014" spans="4:4">
      <c r="D2014" s="196"/>
    </row>
    <row r="2015" spans="4:4">
      <c r="D2015" s="196"/>
    </row>
    <row r="2016" spans="4:4">
      <c r="D2016" s="196"/>
    </row>
    <row r="2017" spans="4:4">
      <c r="D2017" s="196"/>
    </row>
    <row r="2018" spans="4:4">
      <c r="D2018" s="196"/>
    </row>
    <row r="2019" spans="4:4">
      <c r="D2019" s="196"/>
    </row>
    <row r="2020" spans="4:4">
      <c r="D2020" s="196"/>
    </row>
    <row r="2021" spans="4:4">
      <c r="D2021" s="196"/>
    </row>
    <row r="2022" spans="4:4">
      <c r="D2022" s="196"/>
    </row>
    <row r="2023" spans="4:4">
      <c r="D2023" s="196"/>
    </row>
    <row r="2024" spans="4:4">
      <c r="D2024" s="196"/>
    </row>
    <row r="2025" spans="4:4">
      <c r="D2025" s="196"/>
    </row>
    <row r="2026" spans="4:4">
      <c r="D2026" s="196"/>
    </row>
    <row r="2027" spans="4:4">
      <c r="D2027" s="196"/>
    </row>
    <row r="2028" spans="4:4">
      <c r="D2028" s="196"/>
    </row>
    <row r="2029" spans="4:4">
      <c r="D2029" s="196"/>
    </row>
    <row r="2030" spans="4:4">
      <c r="D2030" s="196"/>
    </row>
    <row r="2031" spans="4:4">
      <c r="D2031" s="196"/>
    </row>
    <row r="2032" spans="4:4">
      <c r="D2032" s="196"/>
    </row>
    <row r="2033" spans="4:4">
      <c r="D2033" s="196"/>
    </row>
    <row r="2034" spans="4:4">
      <c r="D2034" s="196"/>
    </row>
    <row r="2035" spans="4:4">
      <c r="D2035" s="196"/>
    </row>
    <row r="2036" spans="4:4">
      <c r="D2036" s="196"/>
    </row>
    <row r="2037" spans="4:4">
      <c r="D2037" s="196"/>
    </row>
    <row r="2038" spans="4:4">
      <c r="D2038" s="196"/>
    </row>
    <row r="2039" spans="4:4">
      <c r="D2039" s="196"/>
    </row>
    <row r="2040" spans="4:4">
      <c r="D2040" s="196"/>
    </row>
    <row r="2041" spans="4:4">
      <c r="D2041" s="196"/>
    </row>
    <row r="2042" spans="4:4">
      <c r="D2042" s="196"/>
    </row>
    <row r="2043" spans="4:4">
      <c r="D2043" s="196"/>
    </row>
    <row r="2044" spans="4:4">
      <c r="D2044" s="196"/>
    </row>
    <row r="2045" spans="4:4">
      <c r="D2045" s="196"/>
    </row>
    <row r="2046" spans="4:4">
      <c r="D2046" s="196"/>
    </row>
    <row r="2047" spans="4:4">
      <c r="D2047" s="196"/>
    </row>
    <row r="2048" spans="4:4">
      <c r="D2048" s="196"/>
    </row>
    <row r="2049" spans="4:4">
      <c r="D2049" s="196"/>
    </row>
    <row r="2050" spans="4:4">
      <c r="D2050" s="196"/>
    </row>
    <row r="2051" spans="4:4">
      <c r="D2051" s="196"/>
    </row>
    <row r="2052" spans="4:4">
      <c r="D2052" s="196"/>
    </row>
    <row r="2053" spans="4:4">
      <c r="D2053" s="196"/>
    </row>
    <row r="2054" spans="4:4">
      <c r="D2054" s="196"/>
    </row>
    <row r="2055" spans="4:4">
      <c r="D2055" s="196"/>
    </row>
    <row r="2056" spans="4:4">
      <c r="D2056" s="196"/>
    </row>
    <row r="2057" spans="4:4">
      <c r="D2057" s="196"/>
    </row>
    <row r="2058" spans="4:4">
      <c r="D2058" s="196"/>
    </row>
    <row r="2059" spans="4:4">
      <c r="D2059" s="196"/>
    </row>
    <row r="2060" spans="4:4">
      <c r="D2060" s="196"/>
    </row>
    <row r="2061" spans="4:4">
      <c r="D2061" s="196"/>
    </row>
    <row r="2062" spans="4:4">
      <c r="D2062" s="196"/>
    </row>
    <row r="2063" spans="4:4">
      <c r="D2063" s="196"/>
    </row>
    <row r="2064" spans="4:4">
      <c r="D2064" s="196"/>
    </row>
    <row r="2065" spans="4:4">
      <c r="D2065" s="196"/>
    </row>
    <row r="2066" spans="4:4">
      <c r="D2066" s="196"/>
    </row>
    <row r="2067" spans="4:4">
      <c r="D2067" s="196"/>
    </row>
    <row r="2068" spans="4:4">
      <c r="D2068" s="196"/>
    </row>
    <row r="2069" spans="4:4">
      <c r="D2069" s="196"/>
    </row>
    <row r="2070" spans="4:4">
      <c r="D2070" s="196"/>
    </row>
    <row r="2071" spans="4:4">
      <c r="D2071" s="196"/>
    </row>
    <row r="2072" spans="4:4">
      <c r="D2072" s="196"/>
    </row>
    <row r="2073" spans="4:4">
      <c r="D2073" s="196"/>
    </row>
    <row r="2074" spans="4:4">
      <c r="D2074" s="196"/>
    </row>
    <row r="2075" spans="4:4">
      <c r="D2075" s="196"/>
    </row>
    <row r="2076" spans="4:4">
      <c r="D2076" s="196"/>
    </row>
    <row r="2077" spans="4:4">
      <c r="D2077" s="196"/>
    </row>
    <row r="2078" spans="4:4">
      <c r="D2078" s="196"/>
    </row>
    <row r="2079" spans="4:4">
      <c r="D2079" s="196"/>
    </row>
    <row r="2080" spans="4:4">
      <c r="D2080" s="196"/>
    </row>
    <row r="2081" spans="4:4">
      <c r="D2081" s="196"/>
    </row>
    <row r="2082" spans="4:4">
      <c r="D2082" s="196"/>
    </row>
    <row r="2083" spans="4:4">
      <c r="D2083" s="196"/>
    </row>
    <row r="2084" spans="4:4">
      <c r="D2084" s="196"/>
    </row>
    <row r="2085" spans="4:4">
      <c r="D2085" s="196"/>
    </row>
    <row r="2086" spans="4:4">
      <c r="D2086" s="196"/>
    </row>
    <row r="2087" spans="4:4">
      <c r="D2087" s="196"/>
    </row>
    <row r="2088" spans="4:4">
      <c r="D2088" s="196"/>
    </row>
    <row r="2089" spans="4:4">
      <c r="D2089" s="196"/>
    </row>
    <row r="2090" spans="4:4">
      <c r="D2090" s="196"/>
    </row>
    <row r="2091" spans="4:4">
      <c r="D2091" s="196"/>
    </row>
    <row r="2092" spans="4:4">
      <c r="D2092" s="196"/>
    </row>
    <row r="2093" spans="4:4">
      <c r="D2093" s="196"/>
    </row>
    <row r="2094" spans="4:4">
      <c r="D2094" s="196"/>
    </row>
    <row r="2095" spans="4:4">
      <c r="D2095" s="196"/>
    </row>
    <row r="2096" spans="4:4">
      <c r="D2096" s="196"/>
    </row>
    <row r="2097" spans="4:4">
      <c r="D2097" s="196"/>
    </row>
    <row r="2098" spans="4:4">
      <c r="D2098" s="196"/>
    </row>
    <row r="2099" spans="4:4">
      <c r="D2099" s="196"/>
    </row>
    <row r="2100" spans="4:4">
      <c r="D2100" s="196"/>
    </row>
    <row r="2101" spans="4:4">
      <c r="D2101" s="196"/>
    </row>
    <row r="2102" spans="4:4">
      <c r="D2102" s="196"/>
    </row>
    <row r="2103" spans="4:4">
      <c r="D2103" s="196"/>
    </row>
    <row r="2104" spans="4:4">
      <c r="D2104" s="196"/>
    </row>
    <row r="2105" spans="4:4">
      <c r="D2105" s="196"/>
    </row>
    <row r="2106" spans="4:4">
      <c r="D2106" s="196"/>
    </row>
    <row r="2107" spans="4:4">
      <c r="D2107" s="196"/>
    </row>
    <row r="2108" spans="4:4">
      <c r="D2108" s="196"/>
    </row>
    <row r="2109" spans="4:4">
      <c r="D2109" s="196"/>
    </row>
    <row r="2110" spans="4:4">
      <c r="D2110" s="196"/>
    </row>
    <row r="2111" spans="4:4">
      <c r="D2111" s="196"/>
    </row>
    <row r="2112" spans="4:4">
      <c r="D2112" s="196"/>
    </row>
    <row r="2113" spans="4:4">
      <c r="D2113" s="196"/>
    </row>
    <row r="2114" spans="4:4">
      <c r="D2114" s="196"/>
    </row>
    <row r="2115" spans="4:4">
      <c r="D2115" s="196"/>
    </row>
    <row r="2116" spans="4:4">
      <c r="D2116" s="196"/>
    </row>
    <row r="2117" spans="4:4">
      <c r="D2117" s="196"/>
    </row>
    <row r="2118" spans="4:4">
      <c r="D2118" s="196"/>
    </row>
    <row r="2119" spans="4:4">
      <c r="D2119" s="196"/>
    </row>
    <row r="2120" spans="4:4">
      <c r="D2120" s="196"/>
    </row>
    <row r="2121" spans="4:4">
      <c r="D2121" s="196"/>
    </row>
    <row r="2122" spans="4:4">
      <c r="D2122" s="196"/>
    </row>
    <row r="2123" spans="4:4">
      <c r="D2123" s="196"/>
    </row>
    <row r="2124" spans="4:4">
      <c r="D2124" s="196"/>
    </row>
    <row r="2125" spans="4:4">
      <c r="D2125" s="196"/>
    </row>
    <row r="2126" spans="4:4">
      <c r="D2126" s="196"/>
    </row>
    <row r="2127" spans="4:4">
      <c r="D2127" s="196"/>
    </row>
    <row r="2128" spans="4:4">
      <c r="D2128" s="196"/>
    </row>
    <row r="2129" spans="4:4">
      <c r="D2129" s="196"/>
    </row>
    <row r="2130" spans="4:4">
      <c r="D2130" s="196"/>
    </row>
    <row r="2131" spans="4:4">
      <c r="D2131" s="196"/>
    </row>
    <row r="2132" spans="4:4">
      <c r="D2132" s="196"/>
    </row>
    <row r="2133" spans="4:4">
      <c r="D2133" s="196"/>
    </row>
    <row r="2134" spans="4:4">
      <c r="D2134" s="196"/>
    </row>
    <row r="2135" spans="4:4">
      <c r="D2135" s="196"/>
    </row>
    <row r="2136" spans="4:4">
      <c r="D2136" s="196"/>
    </row>
    <row r="2137" spans="4:4">
      <c r="D2137" s="196"/>
    </row>
    <row r="2138" spans="4:4">
      <c r="D2138" s="196"/>
    </row>
    <row r="2139" spans="4:4">
      <c r="D2139" s="196"/>
    </row>
    <row r="2140" spans="4:4">
      <c r="D2140" s="196"/>
    </row>
    <row r="2141" spans="4:4">
      <c r="D2141" s="196"/>
    </row>
    <row r="2142" spans="4:4">
      <c r="D2142" s="196"/>
    </row>
    <row r="2143" spans="4:4">
      <c r="D2143" s="196"/>
    </row>
    <row r="2144" spans="4:4">
      <c r="D2144" s="196"/>
    </row>
    <row r="2145" spans="4:4">
      <c r="D2145" s="196"/>
    </row>
    <row r="2146" spans="4:4">
      <c r="D2146" s="196"/>
    </row>
    <row r="2147" spans="4:4">
      <c r="D2147" s="196"/>
    </row>
    <row r="2148" spans="4:4">
      <c r="D2148" s="196"/>
    </row>
    <row r="2149" spans="4:4">
      <c r="D2149" s="196"/>
    </row>
    <row r="2150" spans="4:4">
      <c r="D2150" s="196"/>
    </row>
    <row r="2151" spans="4:4">
      <c r="D2151" s="196"/>
    </row>
    <row r="2152" spans="4:4">
      <c r="D2152" s="196"/>
    </row>
    <row r="2153" spans="4:4">
      <c r="D2153" s="196"/>
    </row>
    <row r="2154" spans="4:4">
      <c r="D2154" s="196"/>
    </row>
    <row r="2155" spans="4:4">
      <c r="D2155" s="196"/>
    </row>
    <row r="2156" spans="4:4">
      <c r="D2156" s="196"/>
    </row>
    <row r="2157" spans="4:4">
      <c r="D2157" s="196"/>
    </row>
    <row r="2158" spans="4:4">
      <c r="D2158" s="196"/>
    </row>
    <row r="2159" spans="4:4">
      <c r="D2159" s="196"/>
    </row>
    <row r="2160" spans="4:4">
      <c r="D2160" s="196"/>
    </row>
    <row r="2161" spans="4:4">
      <c r="D2161" s="196"/>
    </row>
    <row r="2162" spans="4:4">
      <c r="D2162" s="196"/>
    </row>
    <row r="2163" spans="4:4">
      <c r="D2163" s="196"/>
    </row>
    <row r="2164" spans="4:4">
      <c r="D2164" s="196"/>
    </row>
    <row r="2165" spans="4:4">
      <c r="D2165" s="196"/>
    </row>
    <row r="2166" spans="4:4">
      <c r="D2166" s="196"/>
    </row>
    <row r="2167" spans="4:4">
      <c r="D2167" s="196"/>
    </row>
    <row r="2168" spans="4:4">
      <c r="D2168" s="196"/>
    </row>
    <row r="2169" spans="4:4">
      <c r="D2169" s="196"/>
    </row>
    <row r="2170" spans="4:4">
      <c r="D2170" s="196"/>
    </row>
    <row r="2171" spans="4:4">
      <c r="D2171" s="196"/>
    </row>
    <row r="2172" spans="4:4">
      <c r="D2172" s="196"/>
    </row>
    <row r="2173" spans="4:4">
      <c r="D2173" s="196"/>
    </row>
    <row r="2174" spans="4:4">
      <c r="D2174" s="196"/>
    </row>
    <row r="2175" spans="4:4">
      <c r="D2175" s="196"/>
    </row>
    <row r="2176" spans="4:4">
      <c r="D2176" s="196"/>
    </row>
    <row r="2177" spans="4:4">
      <c r="D2177" s="196"/>
    </row>
    <row r="2178" spans="4:4">
      <c r="D2178" s="196"/>
    </row>
    <row r="2179" spans="4:4">
      <c r="D2179" s="196"/>
    </row>
    <row r="2180" spans="4:4">
      <c r="D2180" s="196"/>
    </row>
    <row r="2181" spans="4:4">
      <c r="D2181" s="196"/>
    </row>
    <row r="2182" spans="4:4">
      <c r="D2182" s="196"/>
    </row>
    <row r="2183" spans="4:4">
      <c r="D2183" s="196"/>
    </row>
    <row r="2184" spans="4:4">
      <c r="D2184" s="196"/>
    </row>
    <row r="2185" spans="4:4">
      <c r="D2185" s="196"/>
    </row>
    <row r="2186" spans="4:4">
      <c r="D2186" s="196"/>
    </row>
    <row r="2187" spans="4:4">
      <c r="D2187" s="196"/>
    </row>
    <row r="2188" spans="4:4">
      <c r="D2188" s="196"/>
    </row>
    <row r="2189" spans="4:4">
      <c r="D2189" s="196"/>
    </row>
    <row r="2190" spans="4:4">
      <c r="D2190" s="196"/>
    </row>
    <row r="2191" spans="4:4">
      <c r="D2191" s="196"/>
    </row>
    <row r="2192" spans="4:4">
      <c r="D2192" s="196"/>
    </row>
    <row r="2193" spans="4:4">
      <c r="D2193" s="196"/>
    </row>
    <row r="2194" spans="4:4">
      <c r="D2194" s="196"/>
    </row>
    <row r="2195" spans="4:4">
      <c r="D2195" s="196"/>
    </row>
    <row r="2196" spans="4:4">
      <c r="D2196" s="196"/>
    </row>
    <row r="2197" spans="4:4">
      <c r="D2197" s="196"/>
    </row>
    <row r="2198" spans="4:4">
      <c r="D2198" s="196"/>
    </row>
    <row r="2199" spans="4:4">
      <c r="D2199" s="196"/>
    </row>
    <row r="2200" spans="4:4">
      <c r="D2200" s="196"/>
    </row>
    <row r="2201" spans="4:4">
      <c r="D2201" s="196"/>
    </row>
    <row r="2202" spans="4:4">
      <c r="D2202" s="196"/>
    </row>
    <row r="2203" spans="4:4">
      <c r="D2203" s="196"/>
    </row>
    <row r="2204" spans="4:4">
      <c r="D2204" s="196"/>
    </row>
    <row r="2205" spans="4:4">
      <c r="D2205" s="196"/>
    </row>
    <row r="2206" spans="4:4">
      <c r="D2206" s="196"/>
    </row>
    <row r="2207" spans="4:4">
      <c r="D2207" s="196"/>
    </row>
    <row r="2208" spans="4:4">
      <c r="D2208" s="196"/>
    </row>
    <row r="2209" spans="4:4">
      <c r="D2209" s="196"/>
    </row>
    <row r="2210" spans="4:4">
      <c r="D2210" s="196"/>
    </row>
    <row r="2211" spans="4:4">
      <c r="D2211" s="196"/>
    </row>
    <row r="2212" spans="4:4">
      <c r="D2212" s="196"/>
    </row>
    <row r="2213" spans="4:4">
      <c r="D2213" s="196"/>
    </row>
    <row r="2214" spans="4:4">
      <c r="D2214" s="196"/>
    </row>
    <row r="2215" spans="4:4">
      <c r="D2215" s="196"/>
    </row>
    <row r="2216" spans="4:4">
      <c r="D2216" s="196"/>
    </row>
    <row r="2217" spans="4:4">
      <c r="D2217" s="196"/>
    </row>
    <row r="2218" spans="4:4">
      <c r="D2218" s="196"/>
    </row>
    <row r="2219" spans="4:4">
      <c r="D2219" s="196"/>
    </row>
    <row r="2220" spans="4:4">
      <c r="D2220" s="196"/>
    </row>
    <row r="2221" spans="4:4">
      <c r="D2221" s="196"/>
    </row>
    <row r="2222" spans="4:4">
      <c r="D2222" s="196"/>
    </row>
    <row r="2223" spans="4:4">
      <c r="D2223" s="196"/>
    </row>
    <row r="2224" spans="4:4">
      <c r="D2224" s="196"/>
    </row>
    <row r="2225" spans="4:4">
      <c r="D2225" s="196"/>
    </row>
    <row r="2226" spans="4:4">
      <c r="D2226" s="196"/>
    </row>
    <row r="2227" spans="4:4">
      <c r="D2227" s="196"/>
    </row>
    <row r="2228" spans="4:4">
      <c r="D2228" s="196"/>
    </row>
    <row r="2229" spans="4:4">
      <c r="D2229" s="196"/>
    </row>
    <row r="2230" spans="4:4">
      <c r="D2230" s="196"/>
    </row>
    <row r="2231" spans="4:4">
      <c r="D2231" s="196"/>
    </row>
    <row r="2232" spans="4:4">
      <c r="D2232" s="196"/>
    </row>
    <row r="2233" spans="4:4">
      <c r="D2233" s="196"/>
    </row>
    <row r="2234" spans="4:4">
      <c r="D2234" s="196"/>
    </row>
    <row r="2235" spans="4:4">
      <c r="D2235" s="196"/>
    </row>
    <row r="2236" spans="4:4">
      <c r="D2236" s="196"/>
    </row>
    <row r="2237" spans="4:4">
      <c r="D2237" s="196"/>
    </row>
    <row r="2238" spans="4:4">
      <c r="D2238" s="196"/>
    </row>
    <row r="2239" spans="4:4">
      <c r="D2239" s="196"/>
    </row>
    <row r="2240" spans="4:4">
      <c r="D2240" s="196"/>
    </row>
    <row r="2241" spans="4:4">
      <c r="D2241" s="196"/>
    </row>
    <row r="2242" spans="4:4">
      <c r="D2242" s="196"/>
    </row>
    <row r="2243" spans="4:4">
      <c r="D2243" s="196"/>
    </row>
    <row r="2244" spans="4:4">
      <c r="D2244" s="196"/>
    </row>
    <row r="2245" spans="4:4">
      <c r="D2245" s="196"/>
    </row>
    <row r="2246" spans="4:4">
      <c r="D2246" s="196"/>
    </row>
    <row r="2247" spans="4:4">
      <c r="D2247" s="196"/>
    </row>
    <row r="2248" spans="4:4">
      <c r="D2248" s="196"/>
    </row>
    <row r="2249" spans="4:4">
      <c r="D2249" s="196"/>
    </row>
    <row r="2250" spans="4:4">
      <c r="D2250" s="196"/>
    </row>
    <row r="2251" spans="4:4">
      <c r="D2251" s="196"/>
    </row>
    <row r="2252" spans="4:4">
      <c r="D2252" s="196"/>
    </row>
    <row r="2253" spans="4:4">
      <c r="D2253" s="196"/>
    </row>
    <row r="2254" spans="4:4">
      <c r="D2254" s="196"/>
    </row>
    <row r="2255" spans="4:4">
      <c r="D2255" s="196"/>
    </row>
    <row r="2256" spans="4:4">
      <c r="D2256" s="196"/>
    </row>
    <row r="2257" spans="4:4">
      <c r="D2257" s="196"/>
    </row>
    <row r="2258" spans="4:4">
      <c r="D2258" s="196"/>
    </row>
    <row r="2259" spans="4:4">
      <c r="D2259" s="196"/>
    </row>
    <row r="2260" spans="4:4">
      <c r="D2260" s="196"/>
    </row>
    <row r="2261" spans="4:4">
      <c r="D2261" s="196"/>
    </row>
    <row r="2262" spans="4:4">
      <c r="D2262" s="196"/>
    </row>
    <row r="2263" spans="4:4">
      <c r="D2263" s="196"/>
    </row>
    <row r="2264" spans="4:4">
      <c r="D2264" s="196"/>
    </row>
    <row r="2265" spans="4:4">
      <c r="D2265" s="196"/>
    </row>
    <row r="2266" spans="4:4">
      <c r="D2266" s="196"/>
    </row>
    <row r="2267" spans="4:4">
      <c r="D2267" s="196"/>
    </row>
    <row r="2268" spans="4:4">
      <c r="D2268" s="196"/>
    </row>
    <row r="2269" spans="4:4">
      <c r="D2269" s="196"/>
    </row>
    <row r="2270" spans="4:4">
      <c r="D2270" s="196"/>
    </row>
    <row r="2271" spans="4:4">
      <c r="D2271" s="196"/>
    </row>
    <row r="2272" spans="4:4">
      <c r="D2272" s="196"/>
    </row>
    <row r="2273" spans="4:4">
      <c r="D2273" s="196"/>
    </row>
    <row r="2274" spans="4:4">
      <c r="D2274" s="196"/>
    </row>
    <row r="2275" spans="4:4">
      <c r="D2275" s="196"/>
    </row>
    <row r="2276" spans="4:4">
      <c r="D2276" s="196"/>
    </row>
    <row r="2277" spans="4:4">
      <c r="D2277" s="196"/>
    </row>
    <row r="2278" spans="4:4">
      <c r="D2278" s="196"/>
    </row>
    <row r="2279" spans="4:4">
      <c r="D2279" s="196"/>
    </row>
    <row r="2280" spans="4:4">
      <c r="D2280" s="196"/>
    </row>
    <row r="2281" spans="4:4">
      <c r="D2281" s="196"/>
    </row>
    <row r="2282" spans="4:4">
      <c r="D2282" s="196"/>
    </row>
    <row r="2283" spans="4:4">
      <c r="D2283" s="196"/>
    </row>
    <row r="2284" spans="4:4">
      <c r="D2284" s="196"/>
    </row>
    <row r="2285" spans="4:4">
      <c r="D2285" s="196"/>
    </row>
    <row r="2286" spans="4:4">
      <c r="D2286" s="196"/>
    </row>
    <row r="2287" spans="4:4">
      <c r="D2287" s="196"/>
    </row>
    <row r="2288" spans="4:4">
      <c r="D2288" s="196"/>
    </row>
    <row r="2289" spans="4:4">
      <c r="D2289" s="196"/>
    </row>
    <row r="2290" spans="4:4">
      <c r="D2290" s="196"/>
    </row>
    <row r="2291" spans="4:4">
      <c r="D2291" s="196"/>
    </row>
    <row r="2292" spans="4:4">
      <c r="D2292" s="196"/>
    </row>
    <row r="2293" spans="4:4">
      <c r="D2293" s="196"/>
    </row>
    <row r="2294" spans="4:4">
      <c r="D2294" s="196"/>
    </row>
    <row r="2295" spans="4:4">
      <c r="D2295" s="196"/>
    </row>
    <row r="2296" spans="4:4">
      <c r="D2296" s="196"/>
    </row>
    <row r="2297" spans="4:4">
      <c r="D2297" s="196"/>
    </row>
    <row r="2298" spans="4:4">
      <c r="D2298" s="196"/>
    </row>
    <row r="2299" spans="4:4">
      <c r="D2299" s="196"/>
    </row>
    <row r="2300" spans="4:4">
      <c r="D2300" s="196"/>
    </row>
    <row r="2301" spans="4:4">
      <c r="D2301" s="196"/>
    </row>
    <row r="2302" spans="4:4">
      <c r="D2302" s="196"/>
    </row>
    <row r="2303" spans="4:4">
      <c r="D2303" s="196"/>
    </row>
    <row r="2304" spans="4:4">
      <c r="D2304" s="196"/>
    </row>
    <row r="2305" spans="4:4">
      <c r="D2305" s="196"/>
    </row>
    <row r="2306" spans="4:4">
      <c r="D2306" s="196"/>
    </row>
    <row r="2307" spans="4:4">
      <c r="D2307" s="196"/>
    </row>
    <row r="2308" spans="4:4">
      <c r="D2308" s="196"/>
    </row>
    <row r="2309" spans="4:4">
      <c r="D2309" s="196"/>
    </row>
    <row r="2310" spans="4:4">
      <c r="D2310" s="196"/>
    </row>
    <row r="2311" spans="4:4">
      <c r="D2311" s="196"/>
    </row>
    <row r="2312" spans="4:4">
      <c r="D2312" s="196"/>
    </row>
    <row r="2313" spans="4:4">
      <c r="D2313" s="196"/>
    </row>
    <row r="2314" spans="4:4">
      <c r="D2314" s="196"/>
    </row>
    <row r="2315" spans="4:4">
      <c r="D2315" s="196"/>
    </row>
    <row r="2316" spans="4:4">
      <c r="D2316" s="196"/>
    </row>
    <row r="2317" spans="4:4">
      <c r="D2317" s="196"/>
    </row>
    <row r="2318" spans="4:4">
      <c r="D2318" s="196"/>
    </row>
    <row r="2319" spans="4:4">
      <c r="D2319" s="196"/>
    </row>
    <row r="2320" spans="4:4">
      <c r="D2320" s="196"/>
    </row>
    <row r="2321" spans="4:4">
      <c r="D2321" s="196"/>
    </row>
    <row r="2322" spans="4:4">
      <c r="D2322" s="196"/>
    </row>
    <row r="2323" spans="4:4">
      <c r="D2323" s="196"/>
    </row>
    <row r="2324" spans="4:4">
      <c r="D2324" s="196"/>
    </row>
    <row r="2325" spans="4:4">
      <c r="D2325" s="196"/>
    </row>
    <row r="2326" spans="4:4">
      <c r="D2326" s="196"/>
    </row>
    <row r="2327" spans="4:4">
      <c r="D2327" s="196"/>
    </row>
    <row r="2328" spans="4:4">
      <c r="D2328" s="196"/>
    </row>
    <row r="2329" spans="4:4">
      <c r="D2329" s="196"/>
    </row>
    <row r="2330" spans="4:4">
      <c r="D2330" s="196"/>
    </row>
    <row r="2331" spans="4:4">
      <c r="D2331" s="196"/>
    </row>
    <row r="2332" spans="4:4">
      <c r="D2332" s="196"/>
    </row>
    <row r="2333" spans="4:4">
      <c r="D2333" s="196"/>
    </row>
    <row r="2334" spans="4:4">
      <c r="D2334" s="196"/>
    </row>
    <row r="2335" spans="4:4">
      <c r="D2335" s="196"/>
    </row>
    <row r="2336" spans="4:4">
      <c r="D2336" s="196"/>
    </row>
    <row r="2337" spans="4:4">
      <c r="D2337" s="196"/>
    </row>
    <row r="2338" spans="4:4">
      <c r="D2338" s="196"/>
    </row>
    <row r="2339" spans="4:4">
      <c r="D2339" s="196"/>
    </row>
    <row r="2340" spans="4:4">
      <c r="D2340" s="196"/>
    </row>
    <row r="2341" spans="4:4">
      <c r="D2341" s="196"/>
    </row>
    <row r="2342" spans="4:4">
      <c r="D2342" s="196"/>
    </row>
    <row r="2343" spans="4:4">
      <c r="D2343" s="196"/>
    </row>
    <row r="2344" spans="4:4">
      <c r="D2344" s="196"/>
    </row>
    <row r="2345" spans="4:4">
      <c r="D2345" s="196"/>
    </row>
    <row r="2346" spans="4:4">
      <c r="D2346" s="196"/>
    </row>
    <row r="2347" spans="4:4">
      <c r="D2347" s="196"/>
    </row>
    <row r="2348" spans="4:4">
      <c r="D2348" s="196"/>
    </row>
    <row r="2349" spans="4:4">
      <c r="D2349" s="196"/>
    </row>
    <row r="2350" spans="4:4">
      <c r="D2350" s="196"/>
    </row>
    <row r="2351" spans="4:4">
      <c r="D2351" s="196"/>
    </row>
    <row r="2352" spans="4:4">
      <c r="D2352" s="196"/>
    </row>
    <row r="2353" spans="4:4">
      <c r="D2353" s="196"/>
    </row>
    <row r="2354" spans="4:4">
      <c r="D2354" s="196"/>
    </row>
    <row r="2355" spans="4:4">
      <c r="D2355" s="196"/>
    </row>
    <row r="2356" spans="4:4">
      <c r="D2356" s="196"/>
    </row>
    <row r="2357" spans="4:4">
      <c r="D2357" s="196"/>
    </row>
    <row r="2358" spans="4:4">
      <c r="D2358" s="196"/>
    </row>
    <row r="2359" spans="4:4">
      <c r="D2359" s="196"/>
    </row>
    <row r="2360" spans="4:4">
      <c r="D2360" s="196"/>
    </row>
    <row r="2361" spans="4:4">
      <c r="D2361" s="196"/>
    </row>
    <row r="2362" spans="4:4">
      <c r="D2362" s="196"/>
    </row>
    <row r="2363" spans="4:4">
      <c r="D2363" s="196"/>
    </row>
    <row r="2364" spans="4:4">
      <c r="D2364" s="196"/>
    </row>
    <row r="2365" spans="4:4">
      <c r="D2365" s="196"/>
    </row>
    <row r="2366" spans="4:4">
      <c r="D2366" s="196"/>
    </row>
    <row r="2367" spans="4:4">
      <c r="D2367" s="196"/>
    </row>
    <row r="2368" spans="4:4">
      <c r="D2368" s="196"/>
    </row>
    <row r="2369" spans="4:4">
      <c r="D2369" s="196"/>
    </row>
    <row r="2370" spans="4:4">
      <c r="D2370" s="196"/>
    </row>
    <row r="2371" spans="4:4">
      <c r="D2371" s="196"/>
    </row>
    <row r="2372" spans="4:4">
      <c r="D2372" s="196"/>
    </row>
    <row r="2373" spans="4:4">
      <c r="D2373" s="196"/>
    </row>
    <row r="2374" spans="4:4">
      <c r="D2374" s="196"/>
    </row>
    <row r="2375" spans="4:4">
      <c r="D2375" s="196"/>
    </row>
    <row r="2376" spans="4:4">
      <c r="D2376" s="196"/>
    </row>
    <row r="2377" spans="4:4">
      <c r="D2377" s="196"/>
    </row>
    <row r="2378" spans="4:4">
      <c r="D2378" s="196"/>
    </row>
    <row r="2379" spans="4:4">
      <c r="D2379" s="196"/>
    </row>
    <row r="2380" spans="4:4">
      <c r="D2380" s="196"/>
    </row>
    <row r="2381" spans="4:4">
      <c r="D2381" s="196"/>
    </row>
    <row r="2382" spans="4:4">
      <c r="D2382" s="196"/>
    </row>
    <row r="2383" spans="4:4">
      <c r="D2383" s="196"/>
    </row>
    <row r="2384" spans="4:4">
      <c r="D2384" s="196"/>
    </row>
    <row r="2385" spans="4:4">
      <c r="D2385" s="196"/>
    </row>
    <row r="2386" spans="4:4">
      <c r="D2386" s="196"/>
    </row>
    <row r="2387" spans="4:4">
      <c r="D2387" s="196"/>
    </row>
    <row r="2388" spans="4:4">
      <c r="D2388" s="196"/>
    </row>
    <row r="2389" spans="4:4">
      <c r="D2389" s="196"/>
    </row>
    <row r="2390" spans="4:4">
      <c r="D2390" s="196"/>
    </row>
    <row r="2391" spans="4:4">
      <c r="D2391" s="196"/>
    </row>
    <row r="2392" spans="4:4">
      <c r="D2392" s="196"/>
    </row>
    <row r="2393" spans="4:4">
      <c r="D2393" s="196"/>
    </row>
    <row r="2394" spans="4:4">
      <c r="D2394" s="196"/>
    </row>
    <row r="2395" spans="4:4">
      <c r="D2395" s="196"/>
    </row>
    <row r="2396" spans="4:4">
      <c r="D2396" s="196"/>
    </row>
    <row r="2397" spans="4:4">
      <c r="D2397" s="196"/>
    </row>
    <row r="2398" spans="4:4">
      <c r="D2398" s="196"/>
    </row>
    <row r="2399" spans="4:4">
      <c r="D2399" s="196"/>
    </row>
    <row r="2400" spans="4:4">
      <c r="D2400" s="196"/>
    </row>
    <row r="2401" spans="4:4">
      <c r="D2401" s="196"/>
    </row>
    <row r="2402" spans="4:4">
      <c r="D2402" s="196"/>
    </row>
    <row r="2403" spans="4:4">
      <c r="D2403" s="196"/>
    </row>
    <row r="2404" spans="4:4">
      <c r="D2404" s="196"/>
    </row>
    <row r="2405" spans="4:4">
      <c r="D2405" s="196"/>
    </row>
    <row r="2406" spans="4:4">
      <c r="D2406" s="196"/>
    </row>
    <row r="2407" spans="4:4">
      <c r="D2407" s="196"/>
    </row>
    <row r="2408" spans="4:4">
      <c r="D2408" s="196"/>
    </row>
    <row r="2409" spans="4:4">
      <c r="D2409" s="196"/>
    </row>
    <row r="2410" spans="4:4">
      <c r="D2410" s="196"/>
    </row>
    <row r="2411" spans="4:4">
      <c r="D2411" s="196"/>
    </row>
    <row r="2412" spans="4:4">
      <c r="D2412" s="196"/>
    </row>
    <row r="2413" spans="4:4">
      <c r="D2413" s="196"/>
    </row>
    <row r="2414" spans="4:4">
      <c r="D2414" s="196"/>
    </row>
    <row r="2415" spans="4:4">
      <c r="D2415" s="196"/>
    </row>
    <row r="2416" spans="4:4">
      <c r="D2416" s="196"/>
    </row>
    <row r="2417" spans="4:4">
      <c r="D2417" s="196"/>
    </row>
    <row r="2418" spans="4:4">
      <c r="D2418" s="196"/>
    </row>
    <row r="2419" spans="4:4">
      <c r="D2419" s="196"/>
    </row>
    <row r="2420" spans="4:4">
      <c r="D2420" s="196"/>
    </row>
    <row r="2421" spans="4:4">
      <c r="D2421" s="196"/>
    </row>
    <row r="2422" spans="4:4">
      <c r="D2422" s="196"/>
    </row>
    <row r="2423" spans="4:4">
      <c r="D2423" s="196"/>
    </row>
    <row r="2424" spans="4:4">
      <c r="D2424" s="196"/>
    </row>
    <row r="2425" spans="4:4">
      <c r="D2425" s="196"/>
    </row>
    <row r="2426" spans="4:4">
      <c r="D2426" s="196"/>
    </row>
    <row r="2427" spans="4:4">
      <c r="D2427" s="196"/>
    </row>
    <row r="2428" spans="4:4">
      <c r="D2428" s="196"/>
    </row>
    <row r="2429" spans="4:4">
      <c r="D2429" s="196"/>
    </row>
    <row r="2430" spans="4:4">
      <c r="D2430" s="196"/>
    </row>
    <row r="2431" spans="4:4">
      <c r="D2431" s="196"/>
    </row>
    <row r="2432" spans="4:4">
      <c r="D2432" s="196"/>
    </row>
    <row r="2433" spans="4:4">
      <c r="D2433" s="196"/>
    </row>
    <row r="2434" spans="4:4">
      <c r="D2434" s="196"/>
    </row>
    <row r="2435" spans="4:4">
      <c r="D2435" s="196"/>
    </row>
    <row r="2436" spans="4:4">
      <c r="D2436" s="196"/>
    </row>
    <row r="2437" spans="4:4">
      <c r="D2437" s="196"/>
    </row>
    <row r="2438" spans="4:4">
      <c r="D2438" s="196"/>
    </row>
    <row r="2439" spans="4:4">
      <c r="D2439" s="196"/>
    </row>
    <row r="2440" spans="4:4">
      <c r="D2440" s="196"/>
    </row>
    <row r="2441" spans="4:4">
      <c r="D2441" s="196"/>
    </row>
    <row r="2442" spans="4:4">
      <c r="D2442" s="196"/>
    </row>
    <row r="2443" spans="4:4">
      <c r="D2443" s="196"/>
    </row>
    <row r="2444" spans="4:4">
      <c r="D2444" s="196"/>
    </row>
    <row r="2445" spans="4:4">
      <c r="D2445" s="196"/>
    </row>
    <row r="2446" spans="4:4">
      <c r="D2446" s="196"/>
    </row>
    <row r="2447" spans="4:4">
      <c r="D2447" s="196"/>
    </row>
    <row r="2448" spans="4:4">
      <c r="D2448" s="196"/>
    </row>
    <row r="2449" spans="4:4">
      <c r="D2449" s="196"/>
    </row>
    <row r="2450" spans="4:4">
      <c r="D2450" s="196"/>
    </row>
    <row r="2451" spans="4:4">
      <c r="D2451" s="196"/>
    </row>
    <row r="2452" spans="4:4">
      <c r="D2452" s="196"/>
    </row>
    <row r="2453" spans="4:4">
      <c r="D2453" s="196"/>
    </row>
    <row r="2454" spans="4:4">
      <c r="D2454" s="196"/>
    </row>
    <row r="2455" spans="4:4">
      <c r="D2455" s="196"/>
    </row>
    <row r="2456" spans="4:4">
      <c r="D2456" s="196"/>
    </row>
    <row r="2457" spans="4:4">
      <c r="D2457" s="196"/>
    </row>
    <row r="2458" spans="4:4">
      <c r="D2458" s="196"/>
    </row>
    <row r="2459" spans="4:4">
      <c r="D2459" s="196"/>
    </row>
    <row r="2460" spans="4:4">
      <c r="D2460" s="196"/>
    </row>
    <row r="2461" spans="4:4">
      <c r="D2461" s="196"/>
    </row>
    <row r="2462" spans="4:4">
      <c r="D2462" s="196"/>
    </row>
    <row r="2463" spans="4:4">
      <c r="D2463" s="196"/>
    </row>
    <row r="2464" spans="4:4">
      <c r="D2464" s="196"/>
    </row>
    <row r="2465" spans="4:4">
      <c r="D2465" s="196"/>
    </row>
    <row r="2466" spans="4:4">
      <c r="D2466" s="196"/>
    </row>
    <row r="2467" spans="4:4">
      <c r="D2467" s="196"/>
    </row>
    <row r="2468" spans="4:4">
      <c r="D2468" s="196"/>
    </row>
    <row r="2469" spans="4:4">
      <c r="D2469" s="196"/>
    </row>
    <row r="2470" spans="4:4">
      <c r="D2470" s="196"/>
    </row>
    <row r="2471" spans="4:4">
      <c r="D2471" s="196"/>
    </row>
    <row r="2472" spans="4:4">
      <c r="D2472" s="196"/>
    </row>
    <row r="2473" spans="4:4">
      <c r="D2473" s="196"/>
    </row>
    <row r="2474" spans="4:4">
      <c r="D2474" s="196"/>
    </row>
    <row r="2475" spans="4:4">
      <c r="D2475" s="196"/>
    </row>
    <row r="2476" spans="4:4">
      <c r="D2476" s="196"/>
    </row>
    <row r="2477" spans="4:4">
      <c r="D2477" s="196"/>
    </row>
    <row r="2478" spans="4:4">
      <c r="D2478" s="196"/>
    </row>
    <row r="2479" spans="4:4">
      <c r="D2479" s="196"/>
    </row>
    <row r="2480" spans="4:4">
      <c r="D2480" s="196"/>
    </row>
    <row r="2481" spans="4:4">
      <c r="D2481" s="196"/>
    </row>
    <row r="2482" spans="4:4">
      <c r="D2482" s="196"/>
    </row>
    <row r="2483" spans="4:4">
      <c r="D2483" s="196"/>
    </row>
    <row r="2484" spans="4:4">
      <c r="D2484" s="196"/>
    </row>
    <row r="2485" spans="4:4">
      <c r="D2485" s="196"/>
    </row>
    <row r="2486" spans="4:4">
      <c r="D2486" s="196"/>
    </row>
    <row r="2487" spans="4:4">
      <c r="D2487" s="196"/>
    </row>
    <row r="2488" spans="4:4">
      <c r="D2488" s="196"/>
    </row>
    <row r="2489" spans="4:4">
      <c r="D2489" s="196"/>
    </row>
    <row r="2490" spans="4:4">
      <c r="D2490" s="196"/>
    </row>
    <row r="2491" spans="4:4">
      <c r="D2491" s="196"/>
    </row>
    <row r="2492" spans="4:4">
      <c r="D2492" s="196"/>
    </row>
    <row r="2493" spans="4:4">
      <c r="D2493" s="196"/>
    </row>
    <row r="2494" spans="4:4">
      <c r="D2494" s="196"/>
    </row>
    <row r="2495" spans="4:4">
      <c r="D2495" s="196"/>
    </row>
    <row r="2496" spans="4:4">
      <c r="D2496" s="196"/>
    </row>
    <row r="2497" spans="4:4">
      <c r="D2497" s="196"/>
    </row>
    <row r="2498" spans="4:4">
      <c r="D2498" s="196"/>
    </row>
    <row r="2499" spans="4:4">
      <c r="D2499" s="196"/>
    </row>
    <row r="2500" spans="4:4">
      <c r="D2500" s="196"/>
    </row>
    <row r="2501" spans="4:4">
      <c r="D2501" s="196"/>
    </row>
    <row r="2502" spans="4:4">
      <c r="D2502" s="196"/>
    </row>
    <row r="2503" spans="4:4">
      <c r="D2503" s="196"/>
    </row>
    <row r="2504" spans="4:4">
      <c r="D2504" s="196"/>
    </row>
    <row r="2505" spans="4:4">
      <c r="D2505" s="196"/>
    </row>
    <row r="2506" spans="4:4">
      <c r="D2506" s="196"/>
    </row>
    <row r="2507" spans="4:4">
      <c r="D2507" s="196"/>
    </row>
    <row r="2508" spans="4:4">
      <c r="D2508" s="196"/>
    </row>
    <row r="2509" spans="4:4">
      <c r="D2509" s="196"/>
    </row>
    <row r="2510" spans="4:4">
      <c r="D2510" s="196"/>
    </row>
    <row r="2511" spans="4:4">
      <c r="D2511" s="196"/>
    </row>
    <row r="2512" spans="4:4">
      <c r="D2512" s="196"/>
    </row>
    <row r="2513" spans="4:4">
      <c r="D2513" s="196"/>
    </row>
    <row r="2514" spans="4:4">
      <c r="D2514" s="196"/>
    </row>
    <row r="2515" spans="4:4">
      <c r="D2515" s="196"/>
    </row>
    <row r="2516" spans="4:4">
      <c r="D2516" s="196"/>
    </row>
    <row r="2517" spans="4:4">
      <c r="D2517" s="196"/>
    </row>
    <row r="2518" spans="4:4">
      <c r="D2518" s="196"/>
    </row>
    <row r="2519" spans="4:4">
      <c r="D2519" s="196"/>
    </row>
    <row r="2520" spans="4:4">
      <c r="D2520" s="196"/>
    </row>
    <row r="2521" spans="4:4">
      <c r="D2521" s="196"/>
    </row>
    <row r="2522" spans="4:4">
      <c r="D2522" s="196"/>
    </row>
    <row r="2523" spans="4:4">
      <c r="D2523" s="196"/>
    </row>
    <row r="2524" spans="4:4">
      <c r="D2524" s="196"/>
    </row>
    <row r="2525" spans="4:4">
      <c r="D2525" s="196"/>
    </row>
    <row r="2526" spans="4:4">
      <c r="D2526" s="196"/>
    </row>
    <row r="2527" spans="4:4">
      <c r="D2527" s="196"/>
    </row>
    <row r="2528" spans="4:4">
      <c r="D2528" s="196"/>
    </row>
    <row r="2529" spans="4:4">
      <c r="D2529" s="196"/>
    </row>
    <row r="2530" spans="4:4">
      <c r="D2530" s="196"/>
    </row>
    <row r="2531" spans="4:4">
      <c r="D2531" s="196"/>
    </row>
    <row r="2532" spans="4:4">
      <c r="D2532" s="196"/>
    </row>
    <row r="2533" spans="4:4">
      <c r="D2533" s="196"/>
    </row>
    <row r="2534" spans="4:4">
      <c r="D2534" s="196"/>
    </row>
    <row r="2535" spans="4:4">
      <c r="D2535" s="196"/>
    </row>
    <row r="2536" spans="4:4">
      <c r="D2536" s="196"/>
    </row>
    <row r="2537" spans="4:4">
      <c r="D2537" s="196"/>
    </row>
    <row r="2538" spans="4:4">
      <c r="D2538" s="196"/>
    </row>
    <row r="2539" spans="4:4">
      <c r="D2539" s="196"/>
    </row>
    <row r="2540" spans="4:4">
      <c r="D2540" s="196"/>
    </row>
    <row r="2541" spans="4:4">
      <c r="D2541" s="196"/>
    </row>
    <row r="2542" spans="4:4">
      <c r="D2542" s="196"/>
    </row>
    <row r="2543" spans="4:4">
      <c r="D2543" s="196"/>
    </row>
    <row r="2544" spans="4:4">
      <c r="D2544" s="196"/>
    </row>
    <row r="2545" spans="4:4">
      <c r="D2545" s="196"/>
    </row>
    <row r="2546" spans="4:4">
      <c r="D2546" s="196"/>
    </row>
    <row r="2547" spans="4:4">
      <c r="D2547" s="196"/>
    </row>
    <row r="2548" spans="4:4">
      <c r="D2548" s="196"/>
    </row>
    <row r="2549" spans="4:4">
      <c r="D2549" s="196"/>
    </row>
    <row r="2550" spans="4:4">
      <c r="D2550" s="196"/>
    </row>
    <row r="2551" spans="4:4">
      <c r="D2551" s="196"/>
    </row>
    <row r="2552" spans="4:4">
      <c r="D2552" s="196"/>
    </row>
    <row r="2553" spans="4:4">
      <c r="D2553" s="196"/>
    </row>
    <row r="2554" spans="4:4">
      <c r="D2554" s="196"/>
    </row>
    <row r="2555" spans="4:4">
      <c r="D2555" s="196"/>
    </row>
    <row r="2556" spans="4:4">
      <c r="D2556" s="196"/>
    </row>
    <row r="2557" spans="4:4">
      <c r="D2557" s="196"/>
    </row>
    <row r="2558" spans="4:4">
      <c r="D2558" s="196"/>
    </row>
    <row r="2559" spans="4:4">
      <c r="D2559" s="196"/>
    </row>
    <row r="2560" spans="4:4">
      <c r="D2560" s="196"/>
    </row>
    <row r="2561" spans="4:4">
      <c r="D2561" s="196"/>
    </row>
    <row r="2562" spans="4:4">
      <c r="D2562" s="196"/>
    </row>
    <row r="2563" spans="4:4">
      <c r="D2563" s="196"/>
    </row>
    <row r="2564" spans="4:4">
      <c r="D2564" s="196"/>
    </row>
    <row r="2565" spans="4:4">
      <c r="D2565" s="196"/>
    </row>
    <row r="2566" spans="4:4">
      <c r="D2566" s="196"/>
    </row>
    <row r="2567" spans="4:4">
      <c r="D2567" s="196"/>
    </row>
    <row r="2568" spans="4:4">
      <c r="D2568" s="196"/>
    </row>
    <row r="2569" spans="4:4">
      <c r="D2569" s="196"/>
    </row>
    <row r="2570" spans="4:4">
      <c r="D2570" s="196"/>
    </row>
    <row r="2571" spans="4:4">
      <c r="D2571" s="196"/>
    </row>
    <row r="2572" spans="4:4">
      <c r="D2572" s="196"/>
    </row>
    <row r="2573" spans="4:4">
      <c r="D2573" s="196"/>
    </row>
    <row r="2574" spans="4:4">
      <c r="D2574" s="196"/>
    </row>
    <row r="2575" spans="4:4">
      <c r="D2575" s="196"/>
    </row>
    <row r="2576" spans="4:4">
      <c r="D2576" s="196"/>
    </row>
    <row r="2577" spans="4:4">
      <c r="D2577" s="196"/>
    </row>
    <row r="2578" spans="4:4">
      <c r="D2578" s="196"/>
    </row>
    <row r="2579" spans="4:4">
      <c r="D2579" s="196"/>
    </row>
    <row r="2580" spans="4:4">
      <c r="D2580" s="196"/>
    </row>
    <row r="2581" spans="4:4">
      <c r="D2581" s="196"/>
    </row>
    <row r="2582" spans="4:4">
      <c r="D2582" s="196"/>
    </row>
    <row r="2583" spans="4:4">
      <c r="D2583" s="196"/>
    </row>
    <row r="2584" spans="4:4">
      <c r="D2584" s="196"/>
    </row>
    <row r="2585" spans="4:4">
      <c r="D2585" s="196"/>
    </row>
    <row r="2586" spans="4:4">
      <c r="D2586" s="196"/>
    </row>
    <row r="2587" spans="4:4">
      <c r="D2587" s="196"/>
    </row>
    <row r="2588" spans="4:4">
      <c r="D2588" s="196"/>
    </row>
    <row r="2589" spans="4:4">
      <c r="D2589" s="196"/>
    </row>
    <row r="2590" spans="4:4">
      <c r="D2590" s="196"/>
    </row>
    <row r="2591" spans="4:4">
      <c r="D2591" s="196"/>
    </row>
    <row r="2592" spans="4:4">
      <c r="D2592" s="196"/>
    </row>
    <row r="2593" spans="4:4">
      <c r="D2593" s="196"/>
    </row>
    <row r="2594" spans="4:4">
      <c r="D2594" s="196"/>
    </row>
    <row r="2595" spans="4:4">
      <c r="D2595" s="196"/>
    </row>
    <row r="2596" spans="4:4">
      <c r="D2596" s="196"/>
    </row>
    <row r="2597" spans="4:4">
      <c r="D2597" s="196"/>
    </row>
    <row r="2598" spans="4:4">
      <c r="D2598" s="196"/>
    </row>
    <row r="2599" spans="4:4">
      <c r="D2599" s="196"/>
    </row>
    <row r="2600" spans="4:4">
      <c r="D2600" s="196"/>
    </row>
    <row r="2601" spans="4:4">
      <c r="D2601" s="196"/>
    </row>
    <row r="2602" spans="4:4">
      <c r="D2602" s="196"/>
    </row>
    <row r="2603" spans="4:4">
      <c r="D2603" s="196"/>
    </row>
    <row r="2604" spans="4:4">
      <c r="D2604" s="196"/>
    </row>
    <row r="2605" spans="4:4">
      <c r="D2605" s="196"/>
    </row>
    <row r="2606" spans="4:4">
      <c r="D2606" s="196"/>
    </row>
    <row r="2607" spans="4:4">
      <c r="D2607" s="196"/>
    </row>
    <row r="2608" spans="4:4">
      <c r="D2608" s="196"/>
    </row>
    <row r="2609" spans="4:4">
      <c r="D2609" s="196"/>
    </row>
    <row r="2610" spans="4:4">
      <c r="D2610" s="196"/>
    </row>
    <row r="2611" spans="4:4">
      <c r="D2611" s="196"/>
    </row>
    <row r="2612" spans="4:4">
      <c r="D2612" s="196"/>
    </row>
    <row r="2613" spans="4:4">
      <c r="D2613" s="196"/>
    </row>
    <row r="2614" spans="4:4">
      <c r="D2614" s="196"/>
    </row>
    <row r="2615" spans="4:4">
      <c r="D2615" s="196"/>
    </row>
    <row r="2616" spans="4:4">
      <c r="D2616" s="196"/>
    </row>
    <row r="2617" spans="4:4">
      <c r="D2617" s="196"/>
    </row>
    <row r="2618" spans="4:4">
      <c r="D2618" s="196"/>
    </row>
    <row r="2619" spans="4:4">
      <c r="D2619" s="196"/>
    </row>
    <row r="2620" spans="4:4">
      <c r="D2620" s="196"/>
    </row>
    <row r="2621" spans="4:4">
      <c r="D2621" s="196"/>
    </row>
    <row r="2622" spans="4:4">
      <c r="D2622" s="196"/>
    </row>
    <row r="2623" spans="4:4">
      <c r="D2623" s="196"/>
    </row>
    <row r="2624" spans="4:4">
      <c r="D2624" s="196"/>
    </row>
    <row r="2625" spans="4:4">
      <c r="D2625" s="196"/>
    </row>
    <row r="2626" spans="4:4">
      <c r="D2626" s="196"/>
    </row>
    <row r="2627" spans="4:4">
      <c r="D2627" s="196"/>
    </row>
    <row r="2628" spans="4:4">
      <c r="D2628" s="196"/>
    </row>
    <row r="2629" spans="4:4">
      <c r="D2629" s="196"/>
    </row>
    <row r="2630" spans="4:4">
      <c r="D2630" s="196"/>
    </row>
    <row r="2631" spans="4:4">
      <c r="D2631" s="196"/>
    </row>
    <row r="2632" spans="4:4">
      <c r="D2632" s="196"/>
    </row>
    <row r="2633" spans="4:4">
      <c r="D2633" s="196"/>
    </row>
    <row r="2634" spans="4:4">
      <c r="D2634" s="196"/>
    </row>
    <row r="2635" spans="4:4">
      <c r="D2635" s="196"/>
    </row>
    <row r="2636" spans="4:4">
      <c r="D2636" s="196"/>
    </row>
    <row r="2637" spans="4:4">
      <c r="D2637" s="196"/>
    </row>
    <row r="2638" spans="4:4">
      <c r="D2638" s="196"/>
    </row>
    <row r="2639" spans="4:4">
      <c r="D2639" s="196"/>
    </row>
    <row r="2640" spans="4:4">
      <c r="D2640" s="196"/>
    </row>
    <row r="2641" spans="4:4">
      <c r="D2641" s="196"/>
    </row>
    <row r="2642" spans="4:4">
      <c r="D2642" s="196"/>
    </row>
    <row r="2643" spans="4:4">
      <c r="D2643" s="196"/>
    </row>
    <row r="2644" spans="4:4">
      <c r="D2644" s="196"/>
    </row>
    <row r="2645" spans="4:4">
      <c r="D2645" s="196"/>
    </row>
    <row r="2646" spans="4:4">
      <c r="D2646" s="196"/>
    </row>
    <row r="2647" spans="4:4">
      <c r="D2647" s="196"/>
    </row>
    <row r="2648" spans="4:4">
      <c r="D2648" s="196"/>
    </row>
    <row r="2649" spans="4:4">
      <c r="D2649" s="196"/>
    </row>
    <row r="2650" spans="4:4">
      <c r="D2650" s="196"/>
    </row>
    <row r="2651" spans="4:4">
      <c r="D2651" s="196"/>
    </row>
    <row r="2652" spans="4:4">
      <c r="D2652" s="196"/>
    </row>
    <row r="2653" spans="4:4">
      <c r="D2653" s="196"/>
    </row>
    <row r="2654" spans="4:4">
      <c r="D2654" s="196"/>
    </row>
    <row r="2655" spans="4:4">
      <c r="D2655" s="196"/>
    </row>
    <row r="2656" spans="4:4">
      <c r="D2656" s="196"/>
    </row>
    <row r="2657" spans="4:4">
      <c r="D2657" s="196"/>
    </row>
    <row r="2658" spans="4:4">
      <c r="D2658" s="196"/>
    </row>
    <row r="2659" spans="4:4">
      <c r="D2659" s="196"/>
    </row>
    <row r="2660" spans="4:4">
      <c r="D2660" s="196"/>
    </row>
    <row r="2661" spans="4:4">
      <c r="D2661" s="196"/>
    </row>
    <row r="2662" spans="4:4">
      <c r="D2662" s="196"/>
    </row>
    <row r="2663" spans="4:4">
      <c r="D2663" s="196"/>
    </row>
    <row r="2664" spans="4:4">
      <c r="D2664" s="196"/>
    </row>
    <row r="2665" spans="4:4">
      <c r="D2665" s="196"/>
    </row>
    <row r="2666" spans="4:4">
      <c r="D2666" s="196"/>
    </row>
    <row r="2667" spans="4:4">
      <c r="D2667" s="196"/>
    </row>
    <row r="2668" spans="4:4">
      <c r="D2668" s="196"/>
    </row>
    <row r="2669" spans="4:4">
      <c r="D2669" s="196"/>
    </row>
    <row r="2670" spans="4:4">
      <c r="D2670" s="196"/>
    </row>
    <row r="2671" spans="4:4">
      <c r="D2671" s="196"/>
    </row>
    <row r="2672" spans="4:4">
      <c r="D2672" s="196"/>
    </row>
    <row r="2673" spans="4:4">
      <c r="D2673" s="196"/>
    </row>
    <row r="2674" spans="4:4">
      <c r="D2674" s="196"/>
    </row>
    <row r="2675" spans="4:4">
      <c r="D2675" s="196"/>
    </row>
    <row r="2676" spans="4:4">
      <c r="D2676" s="196"/>
    </row>
    <row r="2677" spans="4:4">
      <c r="D2677" s="196"/>
    </row>
    <row r="2678" spans="4:4">
      <c r="D2678" s="196"/>
    </row>
    <row r="2679" spans="4:4">
      <c r="D2679" s="196"/>
    </row>
    <row r="2680" spans="4:4">
      <c r="D2680" s="196"/>
    </row>
    <row r="2681" spans="4:4">
      <c r="D2681" s="196"/>
    </row>
    <row r="2682" spans="4:4">
      <c r="D2682" s="196"/>
    </row>
    <row r="2683" spans="4:4">
      <c r="D2683" s="196"/>
    </row>
    <row r="2684" spans="4:4">
      <c r="D2684" s="196"/>
    </row>
    <row r="2685" spans="4:4">
      <c r="D2685" s="196"/>
    </row>
    <row r="2686" spans="4:4">
      <c r="D2686" s="196"/>
    </row>
    <row r="2687" spans="4:4">
      <c r="D2687" s="196"/>
    </row>
    <row r="2688" spans="4:4">
      <c r="D2688" s="196"/>
    </row>
    <row r="2689" spans="4:4">
      <c r="D2689" s="196"/>
    </row>
    <row r="2690" spans="4:4">
      <c r="D2690" s="196"/>
    </row>
    <row r="2691" spans="4:4">
      <c r="D2691" s="196"/>
    </row>
    <row r="2692" spans="4:4">
      <c r="D2692" s="196"/>
    </row>
    <row r="2693" spans="4:4">
      <c r="D2693" s="196"/>
    </row>
    <row r="2694" spans="4:4">
      <c r="D2694" s="196"/>
    </row>
    <row r="2695" spans="4:4">
      <c r="D2695" s="196"/>
    </row>
    <row r="2696" spans="4:4">
      <c r="D2696" s="196"/>
    </row>
    <row r="2697" spans="4:4">
      <c r="D2697" s="196"/>
    </row>
    <row r="2698" spans="4:4">
      <c r="D2698" s="196"/>
    </row>
    <row r="2699" spans="4:4">
      <c r="D2699" s="196"/>
    </row>
    <row r="2700" spans="4:4">
      <c r="D2700" s="196"/>
    </row>
    <row r="2701" spans="4:4">
      <c r="D2701" s="196"/>
    </row>
    <row r="2702" spans="4:4">
      <c r="D2702" s="196"/>
    </row>
    <row r="2703" spans="4:4">
      <c r="D2703" s="196"/>
    </row>
    <row r="2704" spans="4:4">
      <c r="D2704" s="196"/>
    </row>
    <row r="2705" spans="4:4">
      <c r="D2705" s="196"/>
    </row>
    <row r="2706" spans="4:4">
      <c r="D2706" s="196"/>
    </row>
    <row r="2707" spans="4:4">
      <c r="D2707" s="196"/>
    </row>
    <row r="2708" spans="4:4">
      <c r="D2708" s="196"/>
    </row>
    <row r="2709" spans="4:4">
      <c r="D2709" s="196"/>
    </row>
    <row r="2710" spans="4:4">
      <c r="D2710" s="196"/>
    </row>
    <row r="2711" spans="4:4">
      <c r="D2711" s="196"/>
    </row>
    <row r="2712" spans="4:4">
      <c r="D2712" s="196"/>
    </row>
    <row r="2713" spans="4:4">
      <c r="D2713" s="196"/>
    </row>
    <row r="2714" spans="4:4">
      <c r="D2714" s="196"/>
    </row>
    <row r="2715" spans="4:4">
      <c r="D2715" s="196"/>
    </row>
    <row r="2716" spans="4:4">
      <c r="D2716" s="196"/>
    </row>
    <row r="2717" spans="4:4">
      <c r="D2717" s="196"/>
    </row>
    <row r="2718" spans="4:4">
      <c r="D2718" s="196"/>
    </row>
    <row r="2719" spans="4:4">
      <c r="D2719" s="196"/>
    </row>
    <row r="2720" spans="4:4">
      <c r="D2720" s="196"/>
    </row>
    <row r="2721" spans="4:4">
      <c r="D2721" s="196"/>
    </row>
    <row r="2722" spans="4:4">
      <c r="D2722" s="196"/>
    </row>
    <row r="2723" spans="4:4">
      <c r="D2723" s="196"/>
    </row>
    <row r="2724" spans="4:4">
      <c r="D2724" s="196"/>
    </row>
    <row r="2725" spans="4:4">
      <c r="D2725" s="196"/>
    </row>
    <row r="2726" spans="4:4">
      <c r="D2726" s="196"/>
    </row>
    <row r="2727" spans="4:4">
      <c r="D2727" s="196"/>
    </row>
    <row r="2728" spans="4:4">
      <c r="D2728" s="196"/>
    </row>
    <row r="2729" spans="4:4">
      <c r="D2729" s="196"/>
    </row>
    <row r="2730" spans="4:4">
      <c r="D2730" s="196"/>
    </row>
    <row r="2731" spans="4:4">
      <c r="D2731" s="196"/>
    </row>
    <row r="2732" spans="4:4">
      <c r="D2732" s="196"/>
    </row>
    <row r="2733" spans="4:4">
      <c r="D2733" s="196"/>
    </row>
    <row r="2734" spans="4:4">
      <c r="D2734" s="196"/>
    </row>
    <row r="2735" spans="4:4">
      <c r="D2735" s="196"/>
    </row>
  </sheetData>
  <autoFilter ref="A13:S17" xr:uid="{00000000-0009-0000-0000-000001000000}"/>
  <mergeCells count="16">
    <mergeCell ref="A12:O12"/>
    <mergeCell ref="P12:S12"/>
    <mergeCell ref="C8:D8"/>
    <mergeCell ref="E8:G8"/>
    <mergeCell ref="C9:D9"/>
    <mergeCell ref="E9:G9"/>
    <mergeCell ref="I9:L9"/>
    <mergeCell ref="C10:D10"/>
    <mergeCell ref="E10:G10"/>
    <mergeCell ref="C7:D7"/>
    <mergeCell ref="E7:G7"/>
    <mergeCell ref="C3:H3"/>
    <mergeCell ref="C5:D5"/>
    <mergeCell ref="E5:G5"/>
    <mergeCell ref="C6:D6"/>
    <mergeCell ref="E6:G6"/>
  </mergeCells>
  <pageMargins left="0.23622047244094491" right="0.23622047244094491" top="0.74803149606299213" bottom="0.74803149606299213" header="0.31496062992125984" footer="0.31496062992125984"/>
  <pageSetup paperSize="9" scale="33"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Title="ATTENTION" error="Vous devez choisir une année oblgatoirement !" promptTitle="CHOIX D'UNE ANNEE" prompt="Vous devez choisir d'abord une année dans la liste déroulante, puis compléter la suite du tableau !" xr:uid="{1CD43CE5-A9E4-4802-A6F1-329081E84C38}">
          <x14:formula1>
            <xm:f>'D:\Copie CLE Nouveau PO\PF ETAT RECAPITULATIF\en révision\[Demande de paiement FRET révision.xlsx]BDD_BSCU'!#REF!</xm:f>
          </x14:formula1>
          <xm:sqref>H9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83424-B9A2-498B-861F-C978794D4B35}">
  <sheetPr>
    <tabColor rgb="FF00B0F0"/>
    <pageSetUpPr fitToPage="1"/>
  </sheetPr>
  <dimension ref="A1:J48"/>
  <sheetViews>
    <sheetView view="pageBreakPreview" topLeftCell="A4" zoomScale="90" zoomScaleNormal="70" zoomScaleSheetLayoutView="90" workbookViewId="0">
      <selection activeCell="E18" sqref="E18"/>
    </sheetView>
  </sheetViews>
  <sheetFormatPr baseColWidth="10" defaultColWidth="11.42578125" defaultRowHeight="15"/>
  <cols>
    <col min="1" max="1" width="43.5703125" customWidth="1"/>
    <col min="2" max="2" width="25.7109375" customWidth="1"/>
    <col min="3" max="3" width="14.7109375" customWidth="1"/>
    <col min="4" max="4" width="18.85546875" customWidth="1"/>
    <col min="5" max="5" width="13.140625" customWidth="1"/>
    <col min="6" max="6" width="26" customWidth="1"/>
    <col min="7" max="7" width="18.85546875" bestFit="1" customWidth="1"/>
    <col min="8" max="8" width="12.85546875" style="5" customWidth="1"/>
    <col min="9" max="9" width="26.7109375" style="5" customWidth="1"/>
    <col min="10" max="10" width="29.140625" style="5" customWidth="1"/>
  </cols>
  <sheetData>
    <row r="1" spans="1:10" ht="117.6" customHeight="1" thickBot="1">
      <c r="A1" s="8"/>
      <c r="B1" s="274" t="s">
        <v>0</v>
      </c>
      <c r="C1" s="275"/>
      <c r="D1" s="275"/>
      <c r="E1" s="275"/>
      <c r="F1" s="275"/>
      <c r="G1" s="275"/>
      <c r="H1" s="275"/>
      <c r="I1" s="275"/>
      <c r="J1" s="276"/>
    </row>
    <row r="2" spans="1:10" ht="12" customHeight="1" thickBot="1">
      <c r="A2" s="1"/>
      <c r="B2" s="1"/>
      <c r="C2" s="1"/>
      <c r="D2" s="1"/>
      <c r="E2" s="1"/>
      <c r="F2" s="1"/>
      <c r="G2" s="1"/>
      <c r="H2" s="6"/>
      <c r="I2" s="6"/>
      <c r="J2" s="6"/>
    </row>
    <row r="3" spans="1:10" ht="29.25" customHeight="1">
      <c r="B3" s="277" t="s">
        <v>1</v>
      </c>
      <c r="C3" s="278"/>
      <c r="D3" s="281"/>
      <c r="E3" s="282"/>
      <c r="F3" s="282"/>
      <c r="G3" s="282"/>
      <c r="H3" s="282"/>
      <c r="I3" s="282"/>
      <c r="J3" s="283"/>
    </row>
    <row r="4" spans="1:10" ht="40.5" customHeight="1">
      <c r="B4" s="279" t="s">
        <v>2</v>
      </c>
      <c r="C4" s="280"/>
      <c r="D4" s="284"/>
      <c r="E4" s="285"/>
      <c r="F4" s="285"/>
      <c r="G4" s="285"/>
      <c r="H4" s="285"/>
      <c r="I4" s="285"/>
      <c r="J4" s="286"/>
    </row>
    <row r="5" spans="1:10" ht="39.950000000000003" customHeight="1">
      <c r="B5" s="279" t="s">
        <v>3</v>
      </c>
      <c r="C5" s="280"/>
      <c r="D5" s="287" t="s">
        <v>4</v>
      </c>
      <c r="E5" s="288"/>
      <c r="F5" s="288"/>
      <c r="G5" s="288"/>
      <c r="H5" s="288"/>
      <c r="I5" s="288"/>
      <c r="J5" s="75" t="s">
        <v>5</v>
      </c>
    </row>
    <row r="6" spans="1:10" ht="38.25" customHeight="1" thickBot="1">
      <c r="B6" s="289" t="s">
        <v>6</v>
      </c>
      <c r="C6" s="290"/>
      <c r="D6" s="291"/>
      <c r="E6" s="290"/>
      <c r="F6" s="290"/>
      <c r="G6" s="290"/>
      <c r="H6" s="290"/>
      <c r="I6" s="292"/>
      <c r="J6" s="197">
        <v>2022</v>
      </c>
    </row>
    <row r="7" spans="1:10" ht="21.75" customHeight="1">
      <c r="D7" s="74"/>
      <c r="H7" s="6"/>
      <c r="I7" s="6"/>
      <c r="J7" s="6"/>
    </row>
    <row r="8" spans="1:10" ht="12.75" customHeight="1" thickBot="1">
      <c r="A8" s="3"/>
      <c r="B8" s="2"/>
      <c r="C8" s="2"/>
      <c r="D8" s="2"/>
      <c r="E8" s="2"/>
      <c r="F8" s="2"/>
      <c r="G8" s="2"/>
      <c r="H8" s="2"/>
      <c r="I8" s="2"/>
      <c r="J8" s="2"/>
    </row>
    <row r="9" spans="1:10" ht="30.75" customHeight="1">
      <c r="A9" s="299" t="s">
        <v>7</v>
      </c>
      <c r="B9" s="301" t="s">
        <v>8</v>
      </c>
      <c r="C9" s="301" t="s">
        <v>9</v>
      </c>
      <c r="D9" s="296" t="s">
        <v>10</v>
      </c>
      <c r="E9" s="297"/>
      <c r="F9" s="298"/>
      <c r="G9" s="293" t="s">
        <v>11</v>
      </c>
      <c r="H9" s="293"/>
      <c r="I9" s="293"/>
      <c r="J9" s="294" t="s">
        <v>12</v>
      </c>
    </row>
    <row r="10" spans="1:10" ht="57" customHeight="1">
      <c r="A10" s="300"/>
      <c r="B10" s="302"/>
      <c r="C10" s="302"/>
      <c r="D10" s="76" t="s">
        <v>13</v>
      </c>
      <c r="E10" s="76" t="s">
        <v>14</v>
      </c>
      <c r="F10" s="76" t="s">
        <v>15</v>
      </c>
      <c r="G10" s="76" t="s">
        <v>13</v>
      </c>
      <c r="H10" s="76" t="s">
        <v>14</v>
      </c>
      <c r="I10" s="76" t="s">
        <v>15</v>
      </c>
      <c r="J10" s="295"/>
    </row>
    <row r="11" spans="1:10" ht="35.25" customHeight="1">
      <c r="A11" s="77"/>
      <c r="B11" s="106"/>
      <c r="C11" s="106"/>
      <c r="D11" s="106"/>
      <c r="E11" s="106"/>
      <c r="F11" s="106"/>
      <c r="G11" s="106"/>
      <c r="H11" s="106"/>
      <c r="I11" s="106"/>
      <c r="J11" s="107"/>
    </row>
    <row r="12" spans="1:10" ht="67.5" customHeight="1">
      <c r="A12" s="78" t="s">
        <v>16</v>
      </c>
      <c r="B12" s="79" t="s">
        <v>17</v>
      </c>
      <c r="C12" s="80" t="s">
        <v>18</v>
      </c>
      <c r="D12" s="81">
        <f>INDEX([0]!REFERENTIEL,MATCH('ERD_BSCU 2022'!B12,[0]!CODIF,0),MATCH('ERD_BSCU 2022'!$J$6,[0]!ANNEE,0))</f>
        <v>5812.76</v>
      </c>
      <c r="E12" s="270"/>
      <c r="F12" s="82">
        <f>IFERROR(D12*E12,0)</f>
        <v>0</v>
      </c>
      <c r="G12" s="83">
        <f>INDEX([0]!REFERENTIEL,MATCH('ERD_BSCU 2022'!B12,[0]!CODIF,0),MATCH('ERD_BSCU 2022'!$J$6,[0]!ANNEE,0)+1)</f>
        <v>2581.84</v>
      </c>
      <c r="H12" s="271"/>
      <c r="I12" s="84">
        <f t="shared" ref="I12:I16" si="0">IFERROR(G12*H12,0)</f>
        <v>0</v>
      </c>
      <c r="J12" s="108">
        <f t="shared" ref="J12:J20" si="1">F12+I12</f>
        <v>0</v>
      </c>
    </row>
    <row r="13" spans="1:10" ht="68.25" customHeight="1">
      <c r="A13" s="85" t="s">
        <v>16</v>
      </c>
      <c r="B13" s="86" t="s">
        <v>19</v>
      </c>
      <c r="C13" s="87" t="s">
        <v>18</v>
      </c>
      <c r="D13" s="88">
        <f>INDEX([0]!REFERENTIEL,MATCH('ERD_BSCU 2022'!B13,[0]!CODIF,0),MATCH('ERD_BSCU 2022'!$J$6,[0]!ANNEE,0))</f>
        <v>8144.55</v>
      </c>
      <c r="E13" s="270"/>
      <c r="F13" s="82">
        <f t="shared" ref="F13:F16" si="2">IFERROR(D13*E13,0)</f>
        <v>0</v>
      </c>
      <c r="G13" s="83">
        <f>INDEX([0]!REFERENTIEL,MATCH('ERD_BSCU 2022'!B13,[0]!CODIF,0),MATCH('ERD_BSCU 2022'!$J$6,[0]!ANNEE,0)+1)</f>
        <v>2084.69</v>
      </c>
      <c r="H13" s="270"/>
      <c r="I13" s="84">
        <f t="shared" si="0"/>
        <v>0</v>
      </c>
      <c r="J13" s="109">
        <f t="shared" si="1"/>
        <v>0</v>
      </c>
    </row>
    <row r="14" spans="1:10" ht="69.75" customHeight="1">
      <c r="A14" s="85" t="s">
        <v>16</v>
      </c>
      <c r="B14" s="86" t="s">
        <v>20</v>
      </c>
      <c r="C14" s="87" t="s">
        <v>18</v>
      </c>
      <c r="D14" s="89">
        <f>INDEX([0]!REFERENTIEL,MATCH('ERD_BSCU 2022'!B14,[0]!CODIF,0),MATCH('ERD_BSCU 2022'!$J$6,[0]!ANNEE,0))</f>
        <v>7008.31</v>
      </c>
      <c r="E14" s="270"/>
      <c r="F14" s="82">
        <f t="shared" si="2"/>
        <v>0</v>
      </c>
      <c r="G14" s="83">
        <f>INDEX([0]!REFERENTIEL,MATCH('ERD_BSCU 2022'!B14,[0]!CODIF,0),MATCH('ERD_BSCU 2022'!$J$6,[0]!ANNEE,0)+1)</f>
        <v>2176.69</v>
      </c>
      <c r="H14" s="270"/>
      <c r="I14" s="84">
        <f t="shared" si="0"/>
        <v>0</v>
      </c>
      <c r="J14" s="109">
        <f t="shared" si="1"/>
        <v>0</v>
      </c>
    </row>
    <row r="15" spans="1:10" ht="68.25" customHeight="1">
      <c r="A15" s="85" t="s">
        <v>16</v>
      </c>
      <c r="B15" s="86" t="s">
        <v>21</v>
      </c>
      <c r="C15" s="87" t="s">
        <v>18</v>
      </c>
      <c r="D15" s="89">
        <f>INDEX([0]!REFERENTIEL,MATCH('ERD_BSCU 2022'!B15,[0]!CODIF,0),MATCH('ERD_BSCU 2022'!$J$6,[0]!ANNEE,0))</f>
        <v>10673.59</v>
      </c>
      <c r="E15" s="270"/>
      <c r="F15" s="82">
        <f t="shared" si="2"/>
        <v>0</v>
      </c>
      <c r="G15" s="83">
        <f>INDEX([0]!REFERENTIEL,MATCH('ERD_BSCU 2022'!B15,[0]!CODIF,0),MATCH('ERD_BSCU 2022'!$J$6,[0]!ANNEE,0)+1)</f>
        <v>3247.28</v>
      </c>
      <c r="H15" s="270"/>
      <c r="I15" s="84">
        <f t="shared" si="0"/>
        <v>0</v>
      </c>
      <c r="J15" s="109">
        <f t="shared" si="1"/>
        <v>0</v>
      </c>
    </row>
    <row r="16" spans="1:10" ht="72" customHeight="1">
      <c r="A16" s="85" t="s">
        <v>16</v>
      </c>
      <c r="B16" s="86" t="s">
        <v>22</v>
      </c>
      <c r="C16" s="87" t="s">
        <v>18</v>
      </c>
      <c r="D16" s="89">
        <f>INDEX([0]!REFERENTIEL,MATCH('ERD_BSCU 2022'!B16,[0]!CODIF,0),MATCH('ERD_BSCU 2022'!$J$6,[0]!ANNEE,0))</f>
        <v>8934.0300000000007</v>
      </c>
      <c r="E16" s="270"/>
      <c r="F16" s="82">
        <f t="shared" si="2"/>
        <v>0</v>
      </c>
      <c r="G16" s="83">
        <f>INDEX([0]!REFERENTIEL,MATCH('ERD_BSCU 2022'!B16,[0]!CODIF,0),MATCH('ERD_BSCU 2022'!$J$6,[0]!ANNEE,0)+1)</f>
        <v>7189.82</v>
      </c>
      <c r="H16" s="270"/>
      <c r="I16" s="84">
        <f t="shared" si="0"/>
        <v>0</v>
      </c>
      <c r="J16" s="109">
        <f t="shared" si="1"/>
        <v>0</v>
      </c>
    </row>
    <row r="17" spans="1:10" ht="69.75" customHeight="1">
      <c r="A17" s="85" t="s">
        <v>16</v>
      </c>
      <c r="B17" s="136" t="s">
        <v>23</v>
      </c>
      <c r="C17" s="87" t="s">
        <v>24</v>
      </c>
      <c r="D17" s="89">
        <f>INDEX([0]!REFERENTIEL,MATCH('ERD_BSCU 2022'!B17,[0]!CODIF,0),MATCH('ERD_BSCU 2022'!$J$6,[0]!ANNEE,0))</f>
        <v>356.77</v>
      </c>
      <c r="E17" s="269"/>
      <c r="F17" s="82">
        <f>IFERROR(ROUND(D17*E17,2),0)</f>
        <v>0</v>
      </c>
      <c r="G17" s="83" t="str">
        <f>INDEX([0]!REFERENTIEL,MATCH('ERD_BSCU 2022'!B17,[0]!CODIF,0),MATCH('ERD_BSCU 2022'!$J$6,[0]!ANNEE,0)+1)</f>
        <v xml:space="preserve"> -</v>
      </c>
      <c r="H17" s="269"/>
      <c r="I17" s="84">
        <f>IFERROR(ROUND(G17*H17,2),0)</f>
        <v>0</v>
      </c>
      <c r="J17" s="109">
        <f t="shared" si="1"/>
        <v>0</v>
      </c>
    </row>
    <row r="18" spans="1:10" ht="69.75" customHeight="1">
      <c r="A18" s="261" t="s">
        <v>16</v>
      </c>
      <c r="B18" s="263" t="s">
        <v>25</v>
      </c>
      <c r="C18" s="262" t="s">
        <v>24</v>
      </c>
      <c r="D18" s="89">
        <f>INDEX([0]!REFERENTIEL,MATCH('ERD_BSCU 2022'!B18,[0]!CODIF,0),MATCH('ERD_BSCU 2022'!$J$6,[0]!ANNEE,0))</f>
        <v>193.76</v>
      </c>
      <c r="E18" s="269"/>
      <c r="F18" s="82">
        <f>IFERROR(ROUND(D18*E18,2),0)</f>
        <v>0</v>
      </c>
      <c r="G18" s="83">
        <f>INDEX([0]!REFERENTIEL,MATCH('ERD_BSCU 2022'!B18,[0]!CODIF,0),MATCH('ERD_BSCU 2022'!$J$6,[0]!ANNEE,0)+1)</f>
        <v>86.06</v>
      </c>
      <c r="H18" s="269"/>
      <c r="I18" s="84">
        <f>IFERROR(ROUND(G18*H18,2),0)</f>
        <v>0</v>
      </c>
      <c r="J18" s="109">
        <f t="shared" si="1"/>
        <v>0</v>
      </c>
    </row>
    <row r="19" spans="1:10" ht="69.75" customHeight="1">
      <c r="A19" s="261" t="s">
        <v>16</v>
      </c>
      <c r="B19" s="263" t="s">
        <v>26</v>
      </c>
      <c r="C19" s="262" t="s">
        <v>24</v>
      </c>
      <c r="D19" s="89">
        <f>INDEX([0]!REFERENTIEL,MATCH('ERD_BSCU 2022'!B19,[0]!CODIF,0),MATCH('ERD_BSCU 2022'!$J$6,[0]!ANNEE,0))</f>
        <v>135.74</v>
      </c>
      <c r="E19" s="269"/>
      <c r="F19" s="82">
        <f>IFERROR(ROUND(D19*E19,2),0)</f>
        <v>0</v>
      </c>
      <c r="G19" s="83">
        <f>INDEX([0]!REFERENTIEL,MATCH('ERD_BSCU 2022'!B19,[0]!CODIF,0),MATCH('ERD_BSCU 2022'!$J$6,[0]!ANNEE,0)+1)</f>
        <v>34.74</v>
      </c>
      <c r="H19" s="269"/>
      <c r="I19" s="84">
        <f t="shared" ref="I19:I20" si="3">IFERROR(ROUND(G19*H19,2),0)</f>
        <v>0</v>
      </c>
      <c r="J19" s="109">
        <f>F19+I19</f>
        <v>0</v>
      </c>
    </row>
    <row r="20" spans="1:10" ht="72.75" customHeight="1">
      <c r="A20" s="85" t="s">
        <v>16</v>
      </c>
      <c r="B20" s="86" t="s">
        <v>27</v>
      </c>
      <c r="C20" s="87" t="s">
        <v>28</v>
      </c>
      <c r="D20" s="89">
        <f>INDEX([0]!REFERENTIEL,MATCH('ERD_BSCU 2022'!B20,[0]!CODIF,0),MATCH('ERD_BSCU 2022'!$J$6,[0]!ANNEE,0))</f>
        <v>240.28</v>
      </c>
      <c r="E20" s="269"/>
      <c r="F20" s="82">
        <f>IFERROR(ROUND(D20*E20,2),0)</f>
        <v>0</v>
      </c>
      <c r="G20" s="83">
        <f>INDEX([0]!REFERENTIEL,MATCH('ERD_BSCU 2022'!B20,[0]!CODIF,0),MATCH('ERD_BSCU 2022'!$J$6,[0]!ANNEE,0)+1)</f>
        <v>240.28</v>
      </c>
      <c r="H20" s="269"/>
      <c r="I20" s="84">
        <f t="shared" si="3"/>
        <v>0</v>
      </c>
      <c r="J20" s="109">
        <f t="shared" si="1"/>
        <v>0</v>
      </c>
    </row>
    <row r="21" spans="1:10" ht="26.25" customHeight="1" thickBot="1">
      <c r="A21" s="90"/>
      <c r="B21" s="91"/>
      <c r="C21" s="91"/>
      <c r="D21" s="91"/>
      <c r="E21" s="92"/>
      <c r="F21" s="93">
        <f>SUM(F12:F20)</f>
        <v>0</v>
      </c>
      <c r="G21" s="94"/>
      <c r="H21" s="95"/>
      <c r="I21" s="96">
        <f>SUM(I12:I20)</f>
        <v>0</v>
      </c>
      <c r="J21" s="110">
        <f>SUM(J12:J20)</f>
        <v>0</v>
      </c>
    </row>
    <row r="22" spans="1:10" ht="15.75" customHeight="1">
      <c r="A22" s="62"/>
      <c r="B22" s="62"/>
      <c r="C22" s="97"/>
      <c r="D22" s="97"/>
      <c r="E22" s="97"/>
      <c r="F22" s="97"/>
      <c r="G22" s="97"/>
      <c r="H22" s="97"/>
      <c r="I22" s="97"/>
      <c r="J22" s="62"/>
    </row>
    <row r="23" spans="1:10" ht="15.75" customHeight="1">
      <c r="A23" s="62"/>
      <c r="B23" s="62"/>
      <c r="C23" s="97"/>
      <c r="D23" s="97"/>
      <c r="E23" s="97"/>
      <c r="F23" s="97"/>
      <c r="G23" s="97"/>
      <c r="H23" s="97"/>
      <c r="I23" s="97"/>
      <c r="J23" s="62"/>
    </row>
    <row r="24" spans="1:10" ht="58.5" customHeight="1">
      <c r="A24" s="305" t="s">
        <v>29</v>
      </c>
      <c r="B24" s="305"/>
      <c r="C24" s="305"/>
      <c r="D24" s="305"/>
      <c r="E24" s="305"/>
      <c r="F24" s="305"/>
      <c r="G24" s="305"/>
      <c r="H24" s="305"/>
      <c r="I24" s="305"/>
      <c r="J24" s="305"/>
    </row>
    <row r="25" spans="1:10" ht="82.5" customHeight="1">
      <c r="A25" s="86" t="s">
        <v>30</v>
      </c>
      <c r="B25" s="306" t="s">
        <v>31</v>
      </c>
      <c r="C25" s="306"/>
      <c r="D25" s="306"/>
      <c r="E25" s="306"/>
      <c r="F25" s="306"/>
      <c r="G25" s="306"/>
      <c r="H25" s="306"/>
      <c r="I25" s="306"/>
      <c r="J25" s="98"/>
    </row>
    <row r="26" spans="1:10" ht="15.75" customHeight="1">
      <c r="C26" s="4"/>
      <c r="D26" s="4"/>
      <c r="E26" s="4"/>
      <c r="F26" s="4"/>
      <c r="G26" s="4"/>
      <c r="H26" s="4"/>
      <c r="I26" s="4"/>
      <c r="J26"/>
    </row>
    <row r="27" spans="1:10" ht="15.6" customHeight="1">
      <c r="C27" s="4"/>
      <c r="D27" s="4"/>
      <c r="E27" s="4"/>
      <c r="F27" s="4"/>
      <c r="G27" s="4"/>
      <c r="H27" s="4"/>
      <c r="I27" s="4"/>
      <c r="J27"/>
    </row>
    <row r="28" spans="1:10" ht="60.75" customHeight="1">
      <c r="A28" s="307" t="s">
        <v>32</v>
      </c>
      <c r="B28" s="307"/>
      <c r="C28" s="307"/>
      <c r="D28" s="307"/>
      <c r="E28" s="307"/>
      <c r="F28" s="307"/>
      <c r="G28" s="307"/>
      <c r="H28" s="307"/>
      <c r="I28" s="307"/>
      <c r="J28" s="104">
        <f>J21+J25</f>
        <v>0</v>
      </c>
    </row>
    <row r="29" spans="1:10" ht="15.75" customHeight="1">
      <c r="C29" s="4"/>
      <c r="D29" s="4"/>
      <c r="E29" s="4"/>
      <c r="F29" s="4"/>
      <c r="G29" s="4"/>
      <c r="H29" s="4"/>
      <c r="I29" s="4"/>
      <c r="J29"/>
    </row>
    <row r="30" spans="1:10" ht="24.75" customHeight="1">
      <c r="A30" s="64" t="s">
        <v>33</v>
      </c>
      <c r="B30" s="102" t="s">
        <v>34</v>
      </c>
      <c r="C30" s="65"/>
      <c r="D30" s="65"/>
      <c r="E30" s="65"/>
      <c r="F30" s="65"/>
      <c r="G30" s="65"/>
      <c r="H30" s="65"/>
      <c r="I30" s="65"/>
      <c r="J30" s="65"/>
    </row>
    <row r="31" spans="1:10" ht="20.25">
      <c r="A31" s="64"/>
      <c r="B31" s="103"/>
      <c r="C31" s="65"/>
      <c r="D31" s="65"/>
      <c r="E31" s="65"/>
      <c r="F31" s="65"/>
      <c r="G31" s="65"/>
      <c r="H31" s="65"/>
      <c r="I31" s="65"/>
      <c r="J31" s="65"/>
    </row>
    <row r="32" spans="1:10" ht="20.25">
      <c r="A32" s="64" t="s">
        <v>35</v>
      </c>
      <c r="B32" s="105" t="s">
        <v>34</v>
      </c>
      <c r="C32" s="65"/>
      <c r="D32" s="65"/>
      <c r="E32" s="65"/>
      <c r="F32" s="65"/>
      <c r="G32" s="65"/>
      <c r="H32" s="65"/>
      <c r="I32" s="65"/>
      <c r="J32" s="65"/>
    </row>
    <row r="33" spans="1:10" ht="15" customHeight="1">
      <c r="A33" s="66"/>
      <c r="B33" s="66"/>
      <c r="C33" s="66"/>
      <c r="D33" s="66"/>
      <c r="E33" s="66"/>
      <c r="F33" s="66"/>
      <c r="G33" s="66"/>
      <c r="H33" s="66"/>
      <c r="I33" s="66"/>
      <c r="J33" s="66"/>
    </row>
    <row r="34" spans="1:10" ht="45.95" customHeight="1">
      <c r="A34" s="308" t="s">
        <v>36</v>
      </c>
      <c r="B34" s="308"/>
      <c r="C34" s="308"/>
      <c r="D34" s="308"/>
      <c r="E34" s="308"/>
      <c r="F34" s="308"/>
      <c r="G34" s="308"/>
      <c r="H34" s="308"/>
      <c r="I34" s="112"/>
      <c r="J34" s="112"/>
    </row>
    <row r="35" spans="1:10" ht="72.599999999999994" customHeight="1">
      <c r="A35" s="303" t="s">
        <v>37</v>
      </c>
      <c r="B35" s="303"/>
      <c r="C35" s="303"/>
      <c r="D35" s="303"/>
      <c r="E35" s="303"/>
      <c r="F35" s="303"/>
      <c r="G35" s="303"/>
      <c r="H35" s="303"/>
      <c r="I35" s="113"/>
      <c r="J35" s="113"/>
    </row>
    <row r="36" spans="1:10" ht="36" customHeight="1">
      <c r="A36" s="303" t="s">
        <v>38</v>
      </c>
      <c r="B36" s="303"/>
      <c r="C36" s="303"/>
      <c r="D36" s="303"/>
      <c r="E36" s="303"/>
      <c r="F36" s="303"/>
      <c r="G36" s="303"/>
      <c r="H36" s="303"/>
      <c r="I36" s="113"/>
      <c r="J36" s="113"/>
    </row>
    <row r="37" spans="1:10" ht="36" customHeight="1">
      <c r="A37" s="304" t="s">
        <v>39</v>
      </c>
      <c r="B37" s="304"/>
      <c r="C37" s="304"/>
      <c r="D37" s="304"/>
      <c r="E37" s="304"/>
      <c r="F37" s="304"/>
      <c r="G37" s="304"/>
      <c r="H37" s="304"/>
      <c r="I37" s="113"/>
      <c r="J37" s="113"/>
    </row>
    <row r="38" spans="1:10" ht="51" customHeight="1">
      <c r="A38" s="68" t="s">
        <v>40</v>
      </c>
      <c r="B38" s="99" t="s">
        <v>34</v>
      </c>
      <c r="C38" s="99"/>
      <c r="D38" s="99"/>
      <c r="E38" s="99"/>
      <c r="F38" s="116"/>
      <c r="G38" s="117"/>
      <c r="H38" s="118"/>
      <c r="I38" s="113"/>
      <c r="J38" s="113"/>
    </row>
    <row r="39" spans="1:10" ht="55.5" customHeight="1">
      <c r="A39" s="67" t="s">
        <v>41</v>
      </c>
      <c r="B39" s="100" t="s">
        <v>34</v>
      </c>
      <c r="C39" s="100"/>
      <c r="D39" s="100"/>
      <c r="E39" s="70" t="s">
        <v>42</v>
      </c>
      <c r="F39" s="69" t="s">
        <v>34</v>
      </c>
      <c r="H39" s="119"/>
      <c r="I39" s="114"/>
      <c r="J39" s="114"/>
    </row>
    <row r="40" spans="1:10" ht="51" customHeight="1">
      <c r="A40" s="71"/>
      <c r="B40" s="72"/>
      <c r="C40" s="101"/>
      <c r="D40" s="101"/>
      <c r="E40" s="73"/>
      <c r="F40" s="72"/>
      <c r="G40" s="120"/>
      <c r="H40" s="121"/>
      <c r="I40" s="100"/>
      <c r="J40" s="115"/>
    </row>
    <row r="41" spans="1:10" ht="60.6" customHeight="1">
      <c r="A41" s="70"/>
      <c r="B41" s="100"/>
      <c r="C41" s="70"/>
      <c r="D41" s="69"/>
      <c r="E41" s="70"/>
      <c r="F41" s="69"/>
      <c r="G41" s="100"/>
      <c r="H41" s="100"/>
      <c r="I41" s="70"/>
      <c r="J41" s="69"/>
    </row>
    <row r="42" spans="1:10" ht="44.1" customHeight="1">
      <c r="A42" s="70"/>
      <c r="B42" s="100"/>
      <c r="C42" s="115"/>
      <c r="D42" s="69"/>
      <c r="E42" s="70"/>
      <c r="F42" s="69"/>
      <c r="G42" s="100"/>
      <c r="H42" s="100"/>
      <c r="I42" s="115"/>
      <c r="J42" s="69"/>
    </row>
    <row r="43" spans="1:10">
      <c r="H43"/>
    </row>
    <row r="44" spans="1:10">
      <c r="H44"/>
    </row>
    <row r="45" spans="1:10">
      <c r="H45"/>
    </row>
    <row r="46" spans="1:10">
      <c r="D46" s="57"/>
      <c r="H46"/>
    </row>
    <row r="47" spans="1:10">
      <c r="H47"/>
    </row>
    <row r="48" spans="1:10">
      <c r="H48"/>
    </row>
  </sheetData>
  <sheetProtection algorithmName="SHA-512" hashValue="dPf7bjRgGhRzNgUU9sZpXaM3XQTt2WigOpC8ztsfLqQ2TrMJ6u/pvGT/qRPDsiH7x4Ceuvf+zDNDYBw1ntgAWg==" saltValue="FdkO+NwEhDnIKSRtc6mwBg==" spinCount="100000" sheet="1" selectLockedCells="1"/>
  <mergeCells count="21">
    <mergeCell ref="A36:H36"/>
    <mergeCell ref="A37:H37"/>
    <mergeCell ref="J9:J10"/>
    <mergeCell ref="A24:J24"/>
    <mergeCell ref="B25:I25"/>
    <mergeCell ref="A28:I28"/>
    <mergeCell ref="A34:H34"/>
    <mergeCell ref="A35:H35"/>
    <mergeCell ref="B6:I6"/>
    <mergeCell ref="A9:A10"/>
    <mergeCell ref="B9:B10"/>
    <mergeCell ref="C9:C10"/>
    <mergeCell ref="D9:F9"/>
    <mergeCell ref="G9:I9"/>
    <mergeCell ref="B5:C5"/>
    <mergeCell ref="D5:I5"/>
    <mergeCell ref="B1:J1"/>
    <mergeCell ref="B3:C3"/>
    <mergeCell ref="D3:J3"/>
    <mergeCell ref="B4:C4"/>
    <mergeCell ref="D4:J4"/>
  </mergeCells>
  <pageMargins left="0.23622047244094491" right="0.23622047244094491" top="0.15748031496062992" bottom="0.15748031496062992" header="0.31496062992125984" footer="0.11811023622047245"/>
  <pageSetup paperSize="9" scale="43" fitToHeight="2"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ATTENTION" error="Vous devez choisir une année oblgatoirement !" promptTitle="CHOIX D'UNE ANNEE" prompt="Vous devez choisir d'abord une année dans la liste déroulante, puis compléter la suite du tableau !" xr:uid="{BAB9DEAF-370E-44F3-8763-05C9C0C7248A}">
          <x14:formula1>
            <xm:f>BDD_BSCU!$C$1:$O$1</xm:f>
          </x14:formula1>
          <xm:sqref>J6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E3EE5-B027-4035-BBD7-1E39FB96EBEB}">
  <sheetPr codeName="Feuil10">
    <tabColor rgb="FF92D050"/>
    <pageSetUpPr fitToPage="1"/>
  </sheetPr>
  <dimension ref="A2:S2735"/>
  <sheetViews>
    <sheetView topLeftCell="D10" zoomScaleNormal="100" workbookViewId="0">
      <selection activeCell="E13" sqref="E13"/>
    </sheetView>
  </sheetViews>
  <sheetFormatPr baseColWidth="10" defaultColWidth="11.42578125" defaultRowHeight="15"/>
  <cols>
    <col min="1" max="1" width="12" customWidth="1"/>
    <col min="2" max="2" width="26" customWidth="1"/>
    <col min="3" max="3" width="18.85546875" customWidth="1"/>
    <col min="4" max="4" width="17.7109375" customWidth="1"/>
    <col min="5" max="11" width="20.7109375" customWidth="1"/>
    <col min="12" max="12" width="23.140625" customWidth="1"/>
    <col min="13" max="14" width="20.7109375" customWidth="1"/>
    <col min="15" max="15" width="22" customWidth="1"/>
    <col min="16" max="18" width="20.7109375" customWidth="1"/>
    <col min="19" max="19" width="20.5703125" customWidth="1"/>
  </cols>
  <sheetData>
    <row r="2" spans="1:19" ht="15.75" thickBot="1"/>
    <row r="3" spans="1:19" ht="54.75" customHeight="1" thickBot="1">
      <c r="C3" s="313" t="s">
        <v>43</v>
      </c>
      <c r="D3" s="314"/>
      <c r="E3" s="314"/>
      <c r="F3" s="314"/>
      <c r="G3" s="314"/>
      <c r="H3" s="315"/>
    </row>
    <row r="4" spans="1:19" ht="30.75" thickBot="1">
      <c r="C4" s="137"/>
      <c r="D4" s="137"/>
      <c r="E4" s="137"/>
      <c r="F4" s="137"/>
      <c r="G4" s="137"/>
      <c r="H4" s="137"/>
    </row>
    <row r="5" spans="1:19" ht="53.1" customHeight="1" thickBot="1">
      <c r="C5" s="316" t="s">
        <v>1</v>
      </c>
      <c r="D5" s="317"/>
      <c r="E5" s="318"/>
      <c r="F5" s="318"/>
      <c r="G5" s="319"/>
      <c r="H5" s="1"/>
    </row>
    <row r="6" spans="1:19" ht="53.1" customHeight="1" thickBot="1">
      <c r="C6" s="316" t="s">
        <v>2</v>
      </c>
      <c r="D6" s="317"/>
      <c r="E6" s="318"/>
      <c r="F6" s="318"/>
      <c r="G6" s="319"/>
      <c r="H6" s="1"/>
    </row>
    <row r="7" spans="1:19" ht="53.1" customHeight="1" thickBot="1">
      <c r="C7" s="309" t="s">
        <v>3</v>
      </c>
      <c r="D7" s="310"/>
      <c r="E7" s="311"/>
      <c r="F7" s="311"/>
      <c r="G7" s="312"/>
      <c r="H7" s="1"/>
    </row>
    <row r="8" spans="1:19" ht="53.1" customHeight="1" thickBot="1">
      <c r="C8" s="309" t="s">
        <v>44</v>
      </c>
      <c r="D8" s="310"/>
      <c r="E8" s="331"/>
      <c r="F8" s="331"/>
      <c r="G8" s="332"/>
      <c r="H8" s="138" t="s">
        <v>45</v>
      </c>
    </row>
    <row r="9" spans="1:19" ht="53.1" customHeight="1" thickTop="1" thickBot="1">
      <c r="C9" s="309" t="s">
        <v>46</v>
      </c>
      <c r="D9" s="310"/>
      <c r="E9" s="333"/>
      <c r="F9" s="333"/>
      <c r="G9" s="334"/>
      <c r="H9" s="139">
        <v>2022</v>
      </c>
      <c r="I9" s="329" t="s">
        <v>47</v>
      </c>
      <c r="J9" s="330"/>
      <c r="K9" s="330"/>
      <c r="L9" s="330"/>
    </row>
    <row r="10" spans="1:19" ht="53.1" customHeight="1" thickBot="1">
      <c r="C10" s="309" t="s">
        <v>48</v>
      </c>
      <c r="D10" s="310"/>
      <c r="E10" s="311"/>
      <c r="F10" s="311"/>
      <c r="G10" s="312"/>
      <c r="H10" s="1"/>
      <c r="M10" s="140"/>
      <c r="P10" s="2"/>
      <c r="Q10" s="2"/>
    </row>
    <row r="11" spans="1:19" ht="37.5" customHeight="1" thickBot="1">
      <c r="C11" s="141"/>
      <c r="D11" s="141"/>
      <c r="E11" s="142"/>
      <c r="F11" s="142"/>
      <c r="G11" s="142"/>
      <c r="H11" s="1"/>
      <c r="O11" s="143"/>
      <c r="P11" s="144"/>
    </row>
    <row r="12" spans="1:19" ht="19.5" thickBot="1">
      <c r="A12" s="320" t="s">
        <v>49</v>
      </c>
      <c r="B12" s="321"/>
      <c r="C12" s="321"/>
      <c r="D12" s="321"/>
      <c r="E12" s="321"/>
      <c r="F12" s="321"/>
      <c r="G12" s="321"/>
      <c r="H12" s="321"/>
      <c r="I12" s="321"/>
      <c r="J12" s="321"/>
      <c r="K12" s="321"/>
      <c r="L12" s="321"/>
      <c r="M12" s="321"/>
      <c r="N12" s="321"/>
      <c r="O12" s="321"/>
      <c r="P12" s="322" t="s">
        <v>50</v>
      </c>
      <c r="Q12" s="323"/>
      <c r="R12" s="323"/>
      <c r="S12" s="324"/>
    </row>
    <row r="13" spans="1:19" ht="101.25" customHeight="1" thickBot="1">
      <c r="A13" s="145" t="s">
        <v>51</v>
      </c>
      <c r="B13" s="146" t="s">
        <v>8</v>
      </c>
      <c r="C13" s="146" t="s">
        <v>52</v>
      </c>
      <c r="D13" s="146" t="s">
        <v>53</v>
      </c>
      <c r="E13" s="146" t="s">
        <v>54</v>
      </c>
      <c r="F13" s="146" t="s">
        <v>55</v>
      </c>
      <c r="G13" s="146" t="s">
        <v>56</v>
      </c>
      <c r="H13" s="146" t="s">
        <v>57</v>
      </c>
      <c r="I13" s="146" t="s">
        <v>58</v>
      </c>
      <c r="J13" s="146" t="s">
        <v>59</v>
      </c>
      <c r="K13" s="146" t="s">
        <v>60</v>
      </c>
      <c r="L13" s="146" t="s">
        <v>61</v>
      </c>
      <c r="M13" s="146" t="s">
        <v>62</v>
      </c>
      <c r="N13" s="146" t="s">
        <v>63</v>
      </c>
      <c r="O13" s="404" t="s">
        <v>107</v>
      </c>
      <c r="P13" s="147" t="s">
        <v>64</v>
      </c>
      <c r="Q13" s="147" t="s">
        <v>65</v>
      </c>
      <c r="R13" s="147" t="s">
        <v>66</v>
      </c>
      <c r="S13" s="147" t="s">
        <v>67</v>
      </c>
    </row>
    <row r="14" spans="1:19" s="155" customFormat="1">
      <c r="A14" s="148">
        <v>1</v>
      </c>
      <c r="B14" s="149" t="s">
        <v>17</v>
      </c>
      <c r="C14" s="150"/>
      <c r="D14" s="151"/>
      <c r="E14" s="150"/>
      <c r="F14" s="152"/>
      <c r="G14" s="152"/>
      <c r="H14" s="152"/>
      <c r="I14" s="152"/>
      <c r="J14" s="152"/>
      <c r="K14" s="152"/>
      <c r="L14" s="152"/>
      <c r="M14" s="152"/>
      <c r="N14" s="152"/>
      <c r="O14" s="152"/>
      <c r="P14" s="153"/>
      <c r="Q14" s="154"/>
      <c r="R14" s="154"/>
      <c r="S14" s="154"/>
    </row>
    <row r="15" spans="1:19" s="155" customFormat="1">
      <c r="A15" s="156">
        <v>2</v>
      </c>
      <c r="B15" s="157" t="s">
        <v>17</v>
      </c>
      <c r="C15" s="158"/>
      <c r="D15" s="159"/>
      <c r="E15" s="158"/>
      <c r="F15" s="161"/>
      <c r="G15" s="161"/>
      <c r="H15" s="161"/>
      <c r="I15" s="161"/>
      <c r="J15" s="161"/>
      <c r="K15" s="161"/>
      <c r="L15" s="161"/>
      <c r="M15" s="161"/>
      <c r="N15" s="161"/>
      <c r="O15" s="161"/>
      <c r="P15" s="162"/>
      <c r="Q15" s="163"/>
      <c r="R15" s="163"/>
      <c r="S15" s="163"/>
    </row>
    <row r="16" spans="1:19" s="155" customFormat="1">
      <c r="A16" s="156">
        <v>3</v>
      </c>
      <c r="B16" s="157" t="s">
        <v>17</v>
      </c>
      <c r="C16" s="158"/>
      <c r="D16" s="159"/>
      <c r="E16" s="158"/>
      <c r="F16" s="161"/>
      <c r="G16" s="161"/>
      <c r="H16" s="161"/>
      <c r="I16" s="161"/>
      <c r="J16" s="161"/>
      <c r="K16" s="161"/>
      <c r="L16" s="161"/>
      <c r="M16" s="161"/>
      <c r="N16" s="161"/>
      <c r="O16" s="161"/>
      <c r="P16" s="162"/>
      <c r="Q16" s="163"/>
      <c r="R16" s="163"/>
      <c r="S16" s="163"/>
    </row>
    <row r="17" spans="1:19" s="155" customFormat="1" ht="15.75" thickBot="1">
      <c r="A17" s="156">
        <v>4</v>
      </c>
      <c r="B17" s="157" t="s">
        <v>17</v>
      </c>
      <c r="C17" s="158"/>
      <c r="D17" s="159"/>
      <c r="E17" s="158"/>
      <c r="F17" s="161"/>
      <c r="G17" s="161"/>
      <c r="H17" s="161"/>
      <c r="I17" s="161"/>
      <c r="J17" s="161"/>
      <c r="K17" s="161"/>
      <c r="L17" s="161"/>
      <c r="M17" s="161"/>
      <c r="N17" s="161"/>
      <c r="O17" s="161"/>
      <c r="P17" s="162"/>
      <c r="Q17" s="163"/>
      <c r="R17" s="163"/>
      <c r="S17" s="163"/>
    </row>
    <row r="18" spans="1:19" s="155" customFormat="1">
      <c r="A18" s="148">
        <v>1</v>
      </c>
      <c r="B18" s="149" t="s">
        <v>19</v>
      </c>
      <c r="C18" s="150"/>
      <c r="D18" s="151"/>
      <c r="E18" s="150"/>
      <c r="F18" s="152"/>
      <c r="G18" s="152"/>
      <c r="H18" s="152"/>
      <c r="I18" s="152"/>
      <c r="J18" s="152"/>
      <c r="K18" s="152"/>
      <c r="L18" s="152"/>
      <c r="M18" s="152"/>
      <c r="N18" s="152"/>
      <c r="O18" s="152"/>
      <c r="P18" s="153"/>
      <c r="Q18" s="154"/>
      <c r="R18" s="154"/>
      <c r="S18" s="154"/>
    </row>
    <row r="19" spans="1:19" s="155" customFormat="1">
      <c r="A19" s="156">
        <v>2</v>
      </c>
      <c r="B19" s="157" t="s">
        <v>19</v>
      </c>
      <c r="C19" s="158"/>
      <c r="D19" s="159"/>
      <c r="E19" s="158"/>
      <c r="F19" s="161"/>
      <c r="G19" s="161"/>
      <c r="H19" s="161"/>
      <c r="I19" s="161"/>
      <c r="J19" s="161"/>
      <c r="K19" s="161"/>
      <c r="L19" s="161"/>
      <c r="M19" s="161"/>
      <c r="N19" s="161"/>
      <c r="O19" s="161"/>
      <c r="P19" s="162"/>
      <c r="Q19" s="163"/>
      <c r="R19" s="163"/>
      <c r="S19" s="163"/>
    </row>
    <row r="20" spans="1:19" s="155" customFormat="1">
      <c r="A20" s="156">
        <v>3</v>
      </c>
      <c r="B20" s="157" t="s">
        <v>19</v>
      </c>
      <c r="C20" s="158"/>
      <c r="D20" s="159"/>
      <c r="E20" s="158"/>
      <c r="F20" s="161"/>
      <c r="G20" s="161"/>
      <c r="H20" s="161"/>
      <c r="I20" s="161"/>
      <c r="J20" s="161"/>
      <c r="K20" s="161"/>
      <c r="L20" s="161"/>
      <c r="M20" s="161"/>
      <c r="N20" s="161"/>
      <c r="O20" s="161"/>
      <c r="P20" s="162"/>
      <c r="Q20" s="163"/>
      <c r="R20" s="163"/>
      <c r="S20" s="163"/>
    </row>
    <row r="21" spans="1:19" s="155" customFormat="1" ht="15.75" thickBot="1">
      <c r="A21" s="156">
        <v>4</v>
      </c>
      <c r="B21" s="157" t="s">
        <v>19</v>
      </c>
      <c r="C21" s="158"/>
      <c r="D21" s="159"/>
      <c r="E21" s="158"/>
      <c r="F21" s="161"/>
      <c r="G21" s="161"/>
      <c r="H21" s="161"/>
      <c r="I21" s="161"/>
      <c r="J21" s="161"/>
      <c r="K21" s="161"/>
      <c r="L21" s="161"/>
      <c r="M21" s="161"/>
      <c r="N21" s="161"/>
      <c r="O21" s="161"/>
      <c r="P21" s="162"/>
      <c r="Q21" s="163"/>
      <c r="R21" s="163"/>
      <c r="S21" s="163"/>
    </row>
    <row r="22" spans="1:19" s="155" customFormat="1">
      <c r="A22" s="148">
        <v>1</v>
      </c>
      <c r="B22" s="149" t="s">
        <v>20</v>
      </c>
      <c r="C22" s="150"/>
      <c r="D22" s="151"/>
      <c r="E22" s="152"/>
      <c r="F22" s="152"/>
      <c r="G22" s="152"/>
      <c r="H22" s="152"/>
      <c r="I22" s="164"/>
      <c r="J22" s="152"/>
      <c r="K22" s="152"/>
      <c r="L22" s="152"/>
      <c r="M22" s="152"/>
      <c r="N22" s="152"/>
      <c r="O22" s="152"/>
      <c r="P22" s="153"/>
      <c r="Q22" s="154"/>
      <c r="R22" s="154"/>
      <c r="S22" s="154"/>
    </row>
    <row r="23" spans="1:19" s="155" customFormat="1">
      <c r="A23" s="156">
        <v>2</v>
      </c>
      <c r="B23" s="157" t="s">
        <v>20</v>
      </c>
      <c r="C23" s="165"/>
      <c r="D23" s="159"/>
      <c r="E23" s="161"/>
      <c r="F23" s="161"/>
      <c r="G23" s="161"/>
      <c r="H23" s="161"/>
      <c r="I23" s="166"/>
      <c r="J23" s="161"/>
      <c r="K23" s="161"/>
      <c r="L23" s="161"/>
      <c r="M23" s="161"/>
      <c r="N23" s="161"/>
      <c r="O23" s="161"/>
      <c r="P23" s="162"/>
      <c r="Q23" s="163"/>
      <c r="R23" s="163"/>
      <c r="S23" s="163"/>
    </row>
    <row r="24" spans="1:19" s="155" customFormat="1" ht="12.75" customHeight="1">
      <c r="A24" s="156">
        <v>3</v>
      </c>
      <c r="B24" s="157" t="s">
        <v>20</v>
      </c>
      <c r="C24" s="165"/>
      <c r="D24" s="159"/>
      <c r="E24" s="161"/>
      <c r="F24" s="161"/>
      <c r="G24" s="161"/>
      <c r="H24" s="161"/>
      <c r="I24" s="166"/>
      <c r="J24" s="161"/>
      <c r="K24" s="161"/>
      <c r="L24" s="161"/>
      <c r="M24" s="161"/>
      <c r="N24" s="161"/>
      <c r="O24" s="161"/>
      <c r="P24" s="162"/>
      <c r="Q24" s="163"/>
      <c r="R24" s="163"/>
      <c r="S24" s="163"/>
    </row>
    <row r="25" spans="1:19" s="155" customFormat="1" ht="15.75" thickBot="1">
      <c r="A25" s="156">
        <v>4</v>
      </c>
      <c r="B25" s="157" t="s">
        <v>20</v>
      </c>
      <c r="C25" s="165"/>
      <c r="D25" s="159"/>
      <c r="E25" s="161"/>
      <c r="F25" s="161"/>
      <c r="G25" s="161"/>
      <c r="H25" s="161"/>
      <c r="I25" s="166"/>
      <c r="J25" s="161"/>
      <c r="K25" s="161"/>
      <c r="L25" s="161"/>
      <c r="M25" s="161"/>
      <c r="N25" s="161"/>
      <c r="O25" s="161"/>
      <c r="P25" s="162"/>
      <c r="Q25" s="163"/>
      <c r="R25" s="163"/>
      <c r="S25" s="163"/>
    </row>
    <row r="26" spans="1:19" s="155" customFormat="1">
      <c r="A26" s="148">
        <v>1</v>
      </c>
      <c r="B26" s="149" t="s">
        <v>21</v>
      </c>
      <c r="C26" s="150"/>
      <c r="D26" s="151"/>
      <c r="E26" s="152"/>
      <c r="F26" s="152"/>
      <c r="G26" s="152"/>
      <c r="H26" s="152"/>
      <c r="I26" s="164"/>
      <c r="J26" s="152"/>
      <c r="K26" s="152"/>
      <c r="L26" s="152"/>
      <c r="M26" s="152"/>
      <c r="N26" s="152"/>
      <c r="O26" s="152"/>
      <c r="P26" s="153"/>
      <c r="Q26" s="154"/>
      <c r="R26" s="154"/>
      <c r="S26" s="154"/>
    </row>
    <row r="27" spans="1:19" s="155" customFormat="1">
      <c r="A27" s="156">
        <v>2</v>
      </c>
      <c r="B27" s="157" t="s">
        <v>21</v>
      </c>
      <c r="C27" s="165"/>
      <c r="D27" s="159"/>
      <c r="E27" s="161"/>
      <c r="F27" s="161"/>
      <c r="G27" s="161"/>
      <c r="H27" s="161"/>
      <c r="I27" s="166"/>
      <c r="J27" s="161"/>
      <c r="K27" s="161"/>
      <c r="L27" s="161"/>
      <c r="M27" s="161"/>
      <c r="N27" s="161"/>
      <c r="O27" s="161"/>
      <c r="P27" s="162"/>
      <c r="Q27" s="163"/>
      <c r="R27" s="163"/>
      <c r="S27" s="163"/>
    </row>
    <row r="28" spans="1:19" s="155" customFormat="1" ht="12.75" customHeight="1">
      <c r="A28" s="156">
        <v>3</v>
      </c>
      <c r="B28" s="157" t="s">
        <v>21</v>
      </c>
      <c r="C28" s="165"/>
      <c r="D28" s="159"/>
      <c r="E28" s="161"/>
      <c r="F28" s="161"/>
      <c r="G28" s="161"/>
      <c r="H28" s="161"/>
      <c r="I28" s="166"/>
      <c r="J28" s="161"/>
      <c r="K28" s="161"/>
      <c r="L28" s="161"/>
      <c r="M28" s="161"/>
      <c r="N28" s="161"/>
      <c r="O28" s="161"/>
      <c r="P28" s="162"/>
      <c r="Q28" s="163"/>
      <c r="R28" s="163"/>
      <c r="S28" s="163"/>
    </row>
    <row r="29" spans="1:19" s="155" customFormat="1" ht="15.75" thickBot="1">
      <c r="A29" s="156">
        <v>4</v>
      </c>
      <c r="B29" s="157" t="s">
        <v>21</v>
      </c>
      <c r="C29" s="165"/>
      <c r="D29" s="159"/>
      <c r="E29" s="161"/>
      <c r="F29" s="161"/>
      <c r="G29" s="161"/>
      <c r="H29" s="161"/>
      <c r="I29" s="166"/>
      <c r="J29" s="161"/>
      <c r="K29" s="161"/>
      <c r="L29" s="161"/>
      <c r="M29" s="161"/>
      <c r="N29" s="161"/>
      <c r="O29" s="161"/>
      <c r="P29" s="162"/>
      <c r="Q29" s="163"/>
      <c r="R29" s="163"/>
      <c r="S29" s="163"/>
    </row>
    <row r="30" spans="1:19" s="155" customFormat="1">
      <c r="A30" s="148">
        <v>1</v>
      </c>
      <c r="B30" s="149" t="s">
        <v>22</v>
      </c>
      <c r="C30" s="150"/>
      <c r="D30" s="151"/>
      <c r="E30" s="152"/>
      <c r="F30" s="152"/>
      <c r="G30" s="152"/>
      <c r="H30" s="152"/>
      <c r="I30" s="164"/>
      <c r="J30" s="152"/>
      <c r="K30" s="152"/>
      <c r="L30" s="152"/>
      <c r="M30" s="152"/>
      <c r="N30" s="152"/>
      <c r="O30" s="152"/>
      <c r="P30" s="153"/>
      <c r="Q30" s="154"/>
      <c r="R30" s="154"/>
      <c r="S30" s="154"/>
    </row>
    <row r="31" spans="1:19" s="155" customFormat="1">
      <c r="A31" s="156">
        <v>2</v>
      </c>
      <c r="B31" s="157" t="s">
        <v>22</v>
      </c>
      <c r="C31" s="165"/>
      <c r="D31" s="159"/>
      <c r="E31" s="161"/>
      <c r="F31" s="161"/>
      <c r="G31" s="161"/>
      <c r="H31" s="161"/>
      <c r="I31" s="166"/>
      <c r="J31" s="161"/>
      <c r="K31" s="161"/>
      <c r="L31" s="161"/>
      <c r="M31" s="161"/>
      <c r="N31" s="161"/>
      <c r="O31" s="161"/>
      <c r="P31" s="162"/>
      <c r="Q31" s="163"/>
      <c r="R31" s="163"/>
      <c r="S31" s="163"/>
    </row>
    <row r="32" spans="1:19" s="155" customFormat="1" ht="12.75" customHeight="1">
      <c r="A32" s="156">
        <v>3</v>
      </c>
      <c r="B32" s="157" t="s">
        <v>22</v>
      </c>
      <c r="C32" s="165"/>
      <c r="D32" s="159"/>
      <c r="E32" s="161"/>
      <c r="F32" s="161"/>
      <c r="G32" s="161"/>
      <c r="H32" s="161"/>
      <c r="I32" s="166"/>
      <c r="J32" s="161"/>
      <c r="K32" s="161"/>
      <c r="L32" s="161"/>
      <c r="M32" s="161"/>
      <c r="N32" s="161"/>
      <c r="O32" s="161"/>
      <c r="P32" s="162"/>
      <c r="Q32" s="163"/>
      <c r="R32" s="163"/>
      <c r="S32" s="163"/>
    </row>
    <row r="33" spans="1:19" s="155" customFormat="1" ht="15.75" thickBot="1">
      <c r="A33" s="156">
        <v>4</v>
      </c>
      <c r="B33" s="157" t="s">
        <v>22</v>
      </c>
      <c r="C33" s="165"/>
      <c r="D33" s="159"/>
      <c r="E33" s="161"/>
      <c r="F33" s="161"/>
      <c r="G33" s="161"/>
      <c r="H33" s="161"/>
      <c r="I33" s="166"/>
      <c r="J33" s="161"/>
      <c r="K33" s="161"/>
      <c r="L33" s="161"/>
      <c r="M33" s="161"/>
      <c r="N33" s="161"/>
      <c r="O33" s="161"/>
      <c r="P33" s="162"/>
      <c r="Q33" s="163"/>
      <c r="R33" s="163"/>
      <c r="S33" s="163"/>
    </row>
    <row r="34" spans="1:19" s="155" customFormat="1" ht="15.75">
      <c r="A34" s="167">
        <v>1</v>
      </c>
      <c r="B34" s="168" t="s">
        <v>23</v>
      </c>
      <c r="C34" s="169"/>
      <c r="D34" s="151"/>
      <c r="E34" s="152"/>
      <c r="F34" s="152"/>
      <c r="G34" s="152"/>
      <c r="H34" s="152"/>
      <c r="I34" s="164"/>
      <c r="J34" s="152"/>
      <c r="K34" s="152"/>
      <c r="L34" s="152"/>
      <c r="M34" s="170"/>
      <c r="N34" s="170"/>
      <c r="O34" s="170"/>
      <c r="P34" s="154"/>
      <c r="Q34" s="154"/>
      <c r="R34" s="154"/>
      <c r="S34" s="154"/>
    </row>
    <row r="35" spans="1:19" s="155" customFormat="1" ht="15.75">
      <c r="A35" s="171">
        <v>2</v>
      </c>
      <c r="B35" s="172" t="s">
        <v>23</v>
      </c>
      <c r="C35" s="173"/>
      <c r="D35" s="159"/>
      <c r="E35" s="161"/>
      <c r="F35" s="161"/>
      <c r="G35" s="161"/>
      <c r="H35" s="161"/>
      <c r="I35" s="166"/>
      <c r="J35" s="161"/>
      <c r="K35" s="161"/>
      <c r="L35" s="161"/>
      <c r="M35" s="161"/>
      <c r="N35" s="161"/>
      <c r="O35" s="161"/>
      <c r="P35" s="163"/>
      <c r="Q35" s="163"/>
      <c r="R35" s="163"/>
      <c r="S35" s="163"/>
    </row>
    <row r="36" spans="1:19" s="155" customFormat="1" ht="15.75">
      <c r="A36" s="171">
        <v>3</v>
      </c>
      <c r="B36" s="172" t="s">
        <v>23</v>
      </c>
      <c r="C36" s="173"/>
      <c r="D36" s="159"/>
      <c r="E36" s="161"/>
      <c r="F36" s="161"/>
      <c r="G36" s="161"/>
      <c r="H36" s="161"/>
      <c r="I36" s="166"/>
      <c r="J36" s="161"/>
      <c r="K36" s="161"/>
      <c r="L36" s="161"/>
      <c r="M36" s="161"/>
      <c r="N36" s="161"/>
      <c r="O36" s="161"/>
      <c r="P36" s="163"/>
      <c r="Q36" s="163"/>
      <c r="R36" s="163"/>
      <c r="S36" s="163"/>
    </row>
    <row r="37" spans="1:19" s="155" customFormat="1" ht="16.5" thickBot="1">
      <c r="A37" s="174">
        <v>4</v>
      </c>
      <c r="B37" s="175" t="s">
        <v>23</v>
      </c>
      <c r="C37" s="176"/>
      <c r="D37" s="177"/>
      <c r="E37" s="178"/>
      <c r="F37" s="178"/>
      <c r="G37" s="178"/>
      <c r="H37" s="178"/>
      <c r="I37" s="179"/>
      <c r="J37" s="178"/>
      <c r="K37" s="178"/>
      <c r="L37" s="178"/>
      <c r="M37" s="178"/>
      <c r="N37" s="178"/>
      <c r="O37" s="178"/>
      <c r="P37" s="163"/>
      <c r="Q37" s="163"/>
      <c r="R37" s="163"/>
      <c r="S37" s="163"/>
    </row>
    <row r="38" spans="1:19" s="155" customFormat="1" ht="30">
      <c r="A38" s="167">
        <v>1</v>
      </c>
      <c r="B38" s="257" t="s">
        <v>68</v>
      </c>
      <c r="C38" s="169"/>
      <c r="D38" s="151"/>
      <c r="E38" s="152"/>
      <c r="F38" s="152"/>
      <c r="G38" s="152"/>
      <c r="H38" s="152"/>
      <c r="I38" s="164"/>
      <c r="J38" s="152"/>
      <c r="K38" s="152"/>
      <c r="L38" s="152"/>
      <c r="M38" s="152"/>
      <c r="N38" s="152"/>
      <c r="O38" s="180"/>
      <c r="P38" s="162"/>
      <c r="Q38" s="163"/>
      <c r="R38" s="163"/>
      <c r="S38" s="163"/>
    </row>
    <row r="39" spans="1:19" s="155" customFormat="1" ht="30.75" thickBot="1">
      <c r="A39" s="181">
        <v>2</v>
      </c>
      <c r="B39" s="256" t="s">
        <v>68</v>
      </c>
      <c r="C39" s="182"/>
      <c r="D39" s="183"/>
      <c r="E39" s="184"/>
      <c r="F39" s="184"/>
      <c r="G39" s="184"/>
      <c r="H39" s="184"/>
      <c r="I39" s="185"/>
      <c r="J39" s="184"/>
      <c r="K39" s="184"/>
      <c r="L39" s="184"/>
      <c r="M39" s="184"/>
      <c r="N39" s="184"/>
      <c r="O39" s="186"/>
      <c r="P39" s="162"/>
      <c r="Q39" s="163"/>
      <c r="R39" s="163"/>
      <c r="S39" s="163"/>
    </row>
    <row r="40" spans="1:19" s="155" customFormat="1" ht="30">
      <c r="A40" s="187">
        <v>1</v>
      </c>
      <c r="B40" s="266" t="s">
        <v>69</v>
      </c>
      <c r="C40" s="188"/>
      <c r="D40" s="160"/>
      <c r="E40" s="170"/>
      <c r="F40" s="170"/>
      <c r="G40" s="170"/>
      <c r="H40" s="170"/>
      <c r="I40" s="189"/>
      <c r="J40" s="170"/>
      <c r="K40" s="170"/>
      <c r="L40" s="170"/>
      <c r="M40" s="170"/>
      <c r="N40" s="170"/>
      <c r="O40" s="170"/>
      <c r="P40" s="163"/>
      <c r="Q40" s="163"/>
      <c r="R40" s="163"/>
      <c r="S40" s="163"/>
    </row>
    <row r="41" spans="1:19" s="155" customFormat="1" ht="30.75" thickBot="1">
      <c r="A41" s="171">
        <v>2</v>
      </c>
      <c r="B41" s="265" t="s">
        <v>69</v>
      </c>
      <c r="C41" s="173"/>
      <c r="D41" s="159"/>
      <c r="E41" s="161"/>
      <c r="F41" s="161"/>
      <c r="G41" s="161"/>
      <c r="H41" s="161"/>
      <c r="I41" s="166"/>
      <c r="J41" s="161"/>
      <c r="K41" s="161"/>
      <c r="L41" s="161"/>
      <c r="M41" s="161"/>
      <c r="N41" s="161"/>
      <c r="O41" s="161"/>
      <c r="P41" s="163"/>
      <c r="Q41" s="163"/>
      <c r="R41" s="163"/>
      <c r="S41" s="163"/>
    </row>
    <row r="42" spans="1:19" s="155" customFormat="1">
      <c r="A42" s="148">
        <v>1</v>
      </c>
      <c r="B42" s="149" t="s">
        <v>27</v>
      </c>
      <c r="C42" s="150"/>
      <c r="D42" s="151"/>
      <c r="E42" s="152"/>
      <c r="F42" s="152"/>
      <c r="G42" s="152"/>
      <c r="H42" s="152"/>
      <c r="I42" s="164"/>
      <c r="J42" s="152"/>
      <c r="K42" s="152"/>
      <c r="L42" s="152"/>
      <c r="M42" s="170"/>
      <c r="N42" s="170"/>
      <c r="O42" s="170"/>
      <c r="P42" s="154"/>
      <c r="Q42" s="154"/>
      <c r="R42" s="154"/>
      <c r="S42" s="154"/>
    </row>
    <row r="43" spans="1:19" s="155" customFormat="1">
      <c r="A43" s="156">
        <v>2</v>
      </c>
      <c r="B43" s="157" t="s">
        <v>27</v>
      </c>
      <c r="C43" s="165"/>
      <c r="D43" s="159"/>
      <c r="E43" s="161"/>
      <c r="F43" s="161"/>
      <c r="G43" s="161"/>
      <c r="H43" s="161"/>
      <c r="I43" s="166"/>
      <c r="J43" s="161"/>
      <c r="K43" s="161"/>
      <c r="L43" s="161"/>
      <c r="M43" s="161"/>
      <c r="N43" s="161"/>
      <c r="O43" s="161"/>
      <c r="P43" s="163"/>
      <c r="Q43" s="163"/>
      <c r="R43" s="163"/>
      <c r="S43" s="163"/>
    </row>
    <row r="44" spans="1:19" s="155" customFormat="1">
      <c r="A44" s="156">
        <v>3</v>
      </c>
      <c r="B44" s="157" t="s">
        <v>27</v>
      </c>
      <c r="C44" s="165"/>
      <c r="D44" s="159"/>
      <c r="E44" s="161"/>
      <c r="F44" s="161"/>
      <c r="G44" s="161"/>
      <c r="H44" s="161"/>
      <c r="I44" s="166"/>
      <c r="J44" s="161"/>
      <c r="K44" s="161"/>
      <c r="L44" s="161"/>
      <c r="M44" s="161"/>
      <c r="N44" s="161"/>
      <c r="O44" s="161"/>
      <c r="P44" s="163"/>
      <c r="Q44" s="163"/>
      <c r="R44" s="163"/>
      <c r="S44" s="163"/>
    </row>
    <row r="45" spans="1:19" s="155" customFormat="1" ht="15.75" thickBot="1">
      <c r="A45" s="156">
        <v>4</v>
      </c>
      <c r="B45" s="157" t="s">
        <v>27</v>
      </c>
      <c r="C45" s="165"/>
      <c r="D45" s="159"/>
      <c r="E45" s="161"/>
      <c r="F45" s="161"/>
      <c r="G45" s="161"/>
      <c r="H45" s="161"/>
      <c r="I45" s="166"/>
      <c r="J45" s="161"/>
      <c r="K45" s="161"/>
      <c r="L45" s="161"/>
      <c r="M45" s="161"/>
      <c r="N45" s="161"/>
      <c r="O45" s="161"/>
      <c r="P45" s="163"/>
      <c r="Q45" s="163"/>
      <c r="R45" s="163"/>
      <c r="S45" s="163"/>
    </row>
    <row r="46" spans="1:19">
      <c r="A46" s="190"/>
      <c r="B46" s="190"/>
      <c r="C46" s="190"/>
      <c r="D46" s="191"/>
      <c r="E46" s="190"/>
      <c r="F46" s="190"/>
      <c r="G46" s="190"/>
      <c r="H46" s="190"/>
      <c r="I46" s="192"/>
      <c r="J46" s="190"/>
      <c r="K46" s="190"/>
      <c r="L46" s="190"/>
      <c r="M46" s="190"/>
      <c r="N46" s="190"/>
      <c r="O46" s="190"/>
      <c r="P46" s="190"/>
      <c r="Q46" s="190"/>
      <c r="R46" s="190"/>
      <c r="S46" s="190"/>
    </row>
    <row r="47" spans="1:19">
      <c r="A47" s="193"/>
      <c r="B47" s="193"/>
      <c r="C47" s="193"/>
      <c r="D47" s="194"/>
      <c r="E47" s="193"/>
      <c r="F47" s="193"/>
      <c r="G47" s="193"/>
      <c r="H47" s="193"/>
      <c r="I47" s="195"/>
      <c r="J47" s="193"/>
      <c r="K47" s="193"/>
      <c r="L47" s="193"/>
      <c r="M47" s="193"/>
      <c r="N47" s="193"/>
      <c r="O47" s="193"/>
      <c r="P47" s="193"/>
      <c r="Q47" s="193"/>
      <c r="R47" s="193"/>
      <c r="S47" s="193"/>
    </row>
    <row r="48" spans="1:19">
      <c r="A48" s="193"/>
      <c r="B48" s="193"/>
      <c r="C48" s="193"/>
      <c r="D48" s="194"/>
      <c r="E48" s="193"/>
      <c r="F48" s="193"/>
      <c r="G48" s="193"/>
      <c r="H48" s="193"/>
      <c r="I48" s="195"/>
      <c r="J48" s="193"/>
      <c r="K48" s="193"/>
      <c r="L48" s="193"/>
      <c r="M48" s="193"/>
      <c r="N48" s="193"/>
      <c r="O48" s="193"/>
      <c r="P48" s="193"/>
      <c r="Q48" s="193"/>
      <c r="R48" s="193"/>
      <c r="S48" s="193"/>
    </row>
    <row r="49" spans="1:19">
      <c r="A49" s="193"/>
      <c r="B49" s="193"/>
      <c r="C49" s="193"/>
      <c r="D49" s="194"/>
      <c r="E49" s="193"/>
      <c r="F49" s="193"/>
      <c r="G49" s="193"/>
      <c r="H49" s="193"/>
      <c r="I49" s="195"/>
      <c r="J49" s="193"/>
      <c r="K49" s="193"/>
      <c r="L49" s="193"/>
      <c r="M49" s="193"/>
      <c r="N49" s="193"/>
      <c r="O49" s="193"/>
      <c r="P49" s="193"/>
      <c r="Q49" s="193"/>
      <c r="R49" s="193"/>
      <c r="S49" s="193"/>
    </row>
    <row r="50" spans="1:19">
      <c r="A50" s="193"/>
      <c r="B50" s="193"/>
      <c r="C50" s="193"/>
      <c r="D50" s="194"/>
      <c r="E50" s="193"/>
      <c r="F50" s="193"/>
      <c r="G50" s="193"/>
      <c r="H50" s="193"/>
      <c r="I50" s="195"/>
      <c r="J50" s="193"/>
      <c r="K50" s="193"/>
      <c r="L50" s="193"/>
      <c r="M50" s="193"/>
      <c r="N50" s="193"/>
      <c r="O50" s="193"/>
      <c r="P50" s="193"/>
      <c r="Q50" s="193"/>
      <c r="R50" s="193"/>
      <c r="S50" s="193"/>
    </row>
    <row r="51" spans="1:19">
      <c r="A51" s="193"/>
      <c r="B51" s="193"/>
      <c r="C51" s="193"/>
      <c r="D51" s="194"/>
      <c r="E51" s="193"/>
      <c r="F51" s="193"/>
      <c r="G51" s="193"/>
      <c r="H51" s="193"/>
      <c r="I51" s="195"/>
      <c r="J51" s="193"/>
      <c r="K51" s="193"/>
      <c r="L51" s="193"/>
      <c r="M51" s="193"/>
      <c r="N51" s="193"/>
      <c r="O51" s="193"/>
      <c r="P51" s="193"/>
      <c r="Q51" s="193"/>
      <c r="R51" s="193"/>
      <c r="S51" s="193"/>
    </row>
    <row r="52" spans="1:19">
      <c r="A52" s="193"/>
      <c r="B52" s="193"/>
      <c r="C52" s="193"/>
      <c r="D52" s="194"/>
      <c r="E52" s="193"/>
      <c r="F52" s="193"/>
      <c r="G52" s="193"/>
      <c r="H52" s="193"/>
      <c r="I52" s="195"/>
      <c r="J52" s="193"/>
      <c r="K52" s="193"/>
      <c r="L52" s="193"/>
      <c r="M52" s="193"/>
      <c r="N52" s="193"/>
      <c r="O52" s="193"/>
      <c r="P52" s="193"/>
      <c r="Q52" s="193"/>
      <c r="R52" s="193"/>
      <c r="S52" s="193"/>
    </row>
    <row r="53" spans="1:19">
      <c r="A53" s="193"/>
      <c r="B53" s="193"/>
      <c r="C53" s="193"/>
      <c r="D53" s="194"/>
      <c r="E53" s="193"/>
      <c r="F53" s="193"/>
      <c r="G53" s="193"/>
      <c r="H53" s="193"/>
      <c r="I53" s="195"/>
      <c r="J53" s="193"/>
      <c r="K53" s="193"/>
      <c r="L53" s="193"/>
      <c r="M53" s="193"/>
      <c r="N53" s="193"/>
      <c r="O53" s="193"/>
      <c r="P53" s="193"/>
      <c r="Q53" s="193"/>
      <c r="R53" s="193"/>
      <c r="S53" s="193"/>
    </row>
    <row r="54" spans="1:19">
      <c r="A54" s="193"/>
      <c r="B54" s="193"/>
      <c r="C54" s="193"/>
      <c r="D54" s="194"/>
      <c r="E54" s="193"/>
      <c r="F54" s="193"/>
      <c r="G54" s="193"/>
      <c r="H54" s="193"/>
      <c r="I54" s="195"/>
      <c r="J54" s="193"/>
      <c r="K54" s="193"/>
      <c r="L54" s="193"/>
      <c r="M54" s="193"/>
      <c r="N54" s="193"/>
      <c r="O54" s="193"/>
      <c r="P54" s="193"/>
      <c r="Q54" s="193"/>
      <c r="R54" s="193"/>
      <c r="S54" s="193"/>
    </row>
    <row r="55" spans="1:19">
      <c r="A55" s="193"/>
      <c r="B55" s="193"/>
      <c r="C55" s="193"/>
      <c r="D55" s="194"/>
      <c r="E55" s="193"/>
      <c r="F55" s="193"/>
      <c r="G55" s="193"/>
      <c r="H55" s="193"/>
      <c r="I55" s="195"/>
      <c r="J55" s="193"/>
      <c r="K55" s="193"/>
      <c r="L55" s="193"/>
      <c r="M55" s="193"/>
      <c r="N55" s="193"/>
      <c r="O55" s="193"/>
      <c r="P55" s="193"/>
      <c r="Q55" s="193"/>
      <c r="R55" s="193"/>
      <c r="S55" s="193"/>
    </row>
    <row r="56" spans="1:19">
      <c r="A56" s="193"/>
      <c r="B56" s="193"/>
      <c r="C56" s="193"/>
      <c r="D56" s="194"/>
      <c r="E56" s="193"/>
      <c r="F56" s="193"/>
      <c r="G56" s="193"/>
      <c r="H56" s="193"/>
      <c r="I56" s="195"/>
      <c r="J56" s="193"/>
      <c r="K56" s="193"/>
      <c r="L56" s="193"/>
      <c r="M56" s="193"/>
      <c r="N56" s="193"/>
      <c r="O56" s="193"/>
      <c r="P56" s="193"/>
      <c r="Q56" s="193"/>
      <c r="R56" s="193"/>
      <c r="S56" s="193"/>
    </row>
    <row r="57" spans="1:19">
      <c r="A57" s="193"/>
      <c r="B57" s="193"/>
      <c r="C57" s="193"/>
      <c r="D57" s="194"/>
      <c r="E57" s="193"/>
      <c r="F57" s="193"/>
      <c r="G57" s="193"/>
      <c r="H57" s="193"/>
      <c r="I57" s="195"/>
      <c r="J57" s="193"/>
      <c r="K57" s="193"/>
      <c r="L57" s="193"/>
      <c r="M57" s="193"/>
      <c r="N57" s="193"/>
      <c r="O57" s="193"/>
      <c r="P57" s="193"/>
      <c r="Q57" s="193"/>
      <c r="R57" s="193"/>
      <c r="S57" s="193"/>
    </row>
    <row r="58" spans="1:19">
      <c r="A58" s="193"/>
      <c r="B58" s="193"/>
      <c r="C58" s="193"/>
      <c r="D58" s="194"/>
      <c r="E58" s="193"/>
      <c r="F58" s="193"/>
      <c r="G58" s="193"/>
      <c r="H58" s="193"/>
      <c r="I58" s="195"/>
      <c r="J58" s="193"/>
      <c r="K58" s="193"/>
      <c r="L58" s="193"/>
      <c r="M58" s="193"/>
      <c r="N58" s="193"/>
      <c r="O58" s="193"/>
      <c r="P58" s="193"/>
      <c r="Q58" s="193"/>
      <c r="R58" s="193"/>
      <c r="S58" s="193"/>
    </row>
    <row r="59" spans="1:19">
      <c r="A59" s="193"/>
      <c r="B59" s="193"/>
      <c r="C59" s="193"/>
      <c r="D59" s="194"/>
      <c r="E59" s="193"/>
      <c r="F59" s="193"/>
      <c r="G59" s="193"/>
      <c r="H59" s="193"/>
      <c r="I59" s="195"/>
      <c r="J59" s="193"/>
      <c r="K59" s="193"/>
      <c r="L59" s="193"/>
      <c r="M59" s="193"/>
      <c r="N59" s="193"/>
      <c r="O59" s="193"/>
      <c r="P59" s="193"/>
      <c r="Q59" s="193"/>
      <c r="R59" s="193"/>
      <c r="S59" s="193"/>
    </row>
    <row r="60" spans="1:19">
      <c r="A60" s="193"/>
      <c r="B60" s="193"/>
      <c r="C60" s="193"/>
      <c r="D60" s="194"/>
      <c r="E60" s="193"/>
      <c r="F60" s="193"/>
      <c r="G60" s="193"/>
      <c r="H60" s="193"/>
      <c r="I60" s="195"/>
      <c r="J60" s="193"/>
      <c r="K60" s="193"/>
      <c r="L60" s="193"/>
      <c r="M60" s="193"/>
      <c r="N60" s="193"/>
      <c r="O60" s="193"/>
      <c r="P60" s="193"/>
      <c r="Q60" s="193"/>
      <c r="R60" s="193"/>
      <c r="S60" s="193"/>
    </row>
    <row r="61" spans="1:19">
      <c r="A61" s="193"/>
      <c r="B61" s="193"/>
      <c r="C61" s="193"/>
      <c r="D61" s="194"/>
      <c r="E61" s="193"/>
      <c r="F61" s="193"/>
      <c r="G61" s="193"/>
      <c r="H61" s="193"/>
      <c r="I61" s="195"/>
      <c r="J61" s="193"/>
      <c r="K61" s="193"/>
      <c r="L61" s="193"/>
      <c r="M61" s="193"/>
      <c r="N61" s="193"/>
      <c r="O61" s="193"/>
      <c r="P61" s="193"/>
      <c r="Q61" s="193"/>
      <c r="R61" s="193"/>
      <c r="S61" s="193"/>
    </row>
    <row r="62" spans="1:19">
      <c r="A62" s="193"/>
      <c r="B62" s="193"/>
      <c r="C62" s="193"/>
      <c r="D62" s="194"/>
      <c r="E62" s="193"/>
      <c r="F62" s="193"/>
      <c r="G62" s="193"/>
      <c r="H62" s="193"/>
      <c r="I62" s="195"/>
      <c r="J62" s="193"/>
      <c r="K62" s="193"/>
      <c r="L62" s="193"/>
      <c r="M62" s="193"/>
      <c r="N62" s="193"/>
      <c r="O62" s="193"/>
      <c r="P62" s="193"/>
      <c r="Q62" s="193"/>
      <c r="R62" s="193"/>
      <c r="S62" s="193"/>
    </row>
    <row r="63" spans="1:19">
      <c r="A63" s="193"/>
      <c r="B63" s="193"/>
      <c r="C63" s="193"/>
      <c r="D63" s="194"/>
      <c r="E63" s="193"/>
      <c r="F63" s="193"/>
      <c r="G63" s="193"/>
      <c r="H63" s="193"/>
      <c r="I63" s="195"/>
      <c r="J63" s="193"/>
      <c r="K63" s="193"/>
      <c r="L63" s="193"/>
      <c r="M63" s="193"/>
      <c r="N63" s="193"/>
      <c r="O63" s="193"/>
      <c r="P63" s="193"/>
      <c r="Q63" s="193"/>
      <c r="R63" s="193"/>
      <c r="S63" s="193"/>
    </row>
    <row r="64" spans="1:19">
      <c r="A64" s="193"/>
      <c r="B64" s="193"/>
      <c r="C64" s="193"/>
      <c r="D64" s="194"/>
      <c r="E64" s="193"/>
      <c r="F64" s="193"/>
      <c r="G64" s="193"/>
      <c r="H64" s="193"/>
      <c r="I64" s="195"/>
      <c r="J64" s="193"/>
      <c r="K64" s="193"/>
      <c r="L64" s="193"/>
      <c r="M64" s="193"/>
      <c r="N64" s="193"/>
      <c r="O64" s="193"/>
      <c r="P64" s="193"/>
      <c r="Q64" s="193"/>
      <c r="R64" s="193"/>
      <c r="S64" s="193"/>
    </row>
    <row r="65" spans="1:19">
      <c r="A65" s="193"/>
      <c r="B65" s="193"/>
      <c r="C65" s="193"/>
      <c r="D65" s="194"/>
      <c r="E65" s="193"/>
      <c r="F65" s="193"/>
      <c r="G65" s="193"/>
      <c r="H65" s="193"/>
      <c r="I65" s="195"/>
      <c r="J65" s="193"/>
      <c r="K65" s="193"/>
      <c r="L65" s="193"/>
      <c r="M65" s="193"/>
      <c r="N65" s="193"/>
      <c r="O65" s="193"/>
      <c r="P65" s="193"/>
      <c r="Q65" s="193"/>
      <c r="R65" s="193"/>
      <c r="S65" s="193"/>
    </row>
    <row r="66" spans="1:19">
      <c r="A66" s="193"/>
      <c r="B66" s="193"/>
      <c r="C66" s="193"/>
      <c r="D66" s="194"/>
      <c r="E66" s="193"/>
      <c r="F66" s="193"/>
      <c r="G66" s="193"/>
      <c r="H66" s="193"/>
      <c r="I66" s="195"/>
      <c r="J66" s="193"/>
      <c r="K66" s="193"/>
      <c r="L66" s="193"/>
      <c r="M66" s="193"/>
      <c r="N66" s="193"/>
      <c r="O66" s="193"/>
      <c r="P66" s="193"/>
      <c r="Q66" s="193"/>
      <c r="R66" s="193"/>
      <c r="S66" s="193"/>
    </row>
    <row r="67" spans="1:19">
      <c r="A67" s="193"/>
      <c r="B67" s="193"/>
      <c r="C67" s="193"/>
      <c r="D67" s="194"/>
      <c r="E67" s="193"/>
      <c r="F67" s="193"/>
      <c r="G67" s="193"/>
      <c r="H67" s="193"/>
      <c r="I67" s="195"/>
      <c r="J67" s="193"/>
      <c r="K67" s="193"/>
      <c r="L67" s="193"/>
      <c r="M67" s="193"/>
      <c r="N67" s="193"/>
      <c r="O67" s="193"/>
      <c r="P67" s="193"/>
      <c r="Q67" s="193"/>
      <c r="R67" s="193"/>
      <c r="S67" s="193"/>
    </row>
    <row r="68" spans="1:19">
      <c r="A68" s="193"/>
      <c r="B68" s="193"/>
      <c r="C68" s="193"/>
      <c r="D68" s="194"/>
      <c r="E68" s="193"/>
      <c r="F68" s="193"/>
      <c r="G68" s="193"/>
      <c r="H68" s="193"/>
      <c r="I68" s="195"/>
      <c r="J68" s="193"/>
      <c r="K68" s="193"/>
      <c r="L68" s="193"/>
      <c r="M68" s="193"/>
      <c r="N68" s="193"/>
      <c r="O68" s="193"/>
      <c r="P68" s="193"/>
      <c r="Q68" s="193"/>
      <c r="R68" s="193"/>
      <c r="S68" s="193"/>
    </row>
    <row r="69" spans="1:19">
      <c r="A69" s="193"/>
      <c r="B69" s="193"/>
      <c r="C69" s="193"/>
      <c r="D69" s="194"/>
      <c r="E69" s="193"/>
      <c r="F69" s="193"/>
      <c r="G69" s="193"/>
      <c r="H69" s="193"/>
      <c r="I69" s="195"/>
      <c r="J69" s="193"/>
      <c r="K69" s="193"/>
      <c r="L69" s="193"/>
      <c r="M69" s="193"/>
      <c r="N69" s="193"/>
      <c r="O69" s="193"/>
      <c r="P69" s="193"/>
      <c r="Q69" s="193"/>
      <c r="R69" s="193"/>
      <c r="S69" s="193"/>
    </row>
    <row r="70" spans="1:19">
      <c r="A70" s="193"/>
      <c r="B70" s="193"/>
      <c r="C70" s="193"/>
      <c r="D70" s="194"/>
      <c r="E70" s="193"/>
      <c r="F70" s="193"/>
      <c r="G70" s="193"/>
      <c r="H70" s="193"/>
      <c r="I70" s="195"/>
      <c r="J70" s="193"/>
      <c r="K70" s="193"/>
      <c r="L70" s="193"/>
      <c r="M70" s="193"/>
      <c r="N70" s="193"/>
      <c r="O70" s="193"/>
      <c r="P70" s="193"/>
      <c r="Q70" s="193"/>
      <c r="R70" s="193"/>
      <c r="S70" s="193"/>
    </row>
    <row r="71" spans="1:19">
      <c r="A71" s="193"/>
      <c r="B71" s="193"/>
      <c r="C71" s="193"/>
      <c r="D71" s="194"/>
      <c r="E71" s="193"/>
      <c r="F71" s="193"/>
      <c r="G71" s="193"/>
      <c r="H71" s="193"/>
      <c r="I71" s="195"/>
      <c r="J71" s="193"/>
      <c r="K71" s="193"/>
      <c r="L71" s="193"/>
      <c r="M71" s="193"/>
      <c r="N71" s="193"/>
      <c r="O71" s="193"/>
      <c r="P71" s="193"/>
      <c r="Q71" s="193"/>
      <c r="R71" s="193"/>
      <c r="S71" s="193"/>
    </row>
    <row r="72" spans="1:19">
      <c r="A72" s="193"/>
      <c r="B72" s="193"/>
      <c r="C72" s="193"/>
      <c r="D72" s="194"/>
      <c r="E72" s="193"/>
      <c r="F72" s="193"/>
      <c r="G72" s="193"/>
      <c r="H72" s="193"/>
      <c r="I72" s="195"/>
      <c r="J72" s="193"/>
      <c r="K72" s="193"/>
      <c r="L72" s="193"/>
      <c r="M72" s="193"/>
      <c r="N72" s="193"/>
      <c r="O72" s="193"/>
      <c r="P72" s="193"/>
      <c r="Q72" s="193"/>
      <c r="R72" s="193"/>
      <c r="S72" s="193"/>
    </row>
    <row r="73" spans="1:19">
      <c r="A73" s="193"/>
      <c r="B73" s="193"/>
      <c r="C73" s="193"/>
      <c r="D73" s="194"/>
      <c r="E73" s="193"/>
      <c r="F73" s="193"/>
      <c r="G73" s="193"/>
      <c r="H73" s="193"/>
      <c r="I73" s="195"/>
      <c r="J73" s="193"/>
      <c r="K73" s="193"/>
      <c r="L73" s="193"/>
      <c r="M73" s="193"/>
      <c r="N73" s="193"/>
      <c r="O73" s="193"/>
      <c r="P73" s="193"/>
      <c r="Q73" s="193"/>
      <c r="R73" s="193"/>
      <c r="S73" s="193"/>
    </row>
    <row r="74" spans="1:19">
      <c r="A74" s="193"/>
      <c r="B74" s="193"/>
      <c r="C74" s="193"/>
      <c r="D74" s="194"/>
      <c r="E74" s="193"/>
      <c r="F74" s="193"/>
      <c r="G74" s="193"/>
      <c r="H74" s="193"/>
      <c r="I74" s="195"/>
      <c r="J74" s="193"/>
      <c r="K74" s="193"/>
      <c r="L74" s="193"/>
      <c r="M74" s="193"/>
      <c r="N74" s="193"/>
      <c r="O74" s="193"/>
      <c r="P74" s="193"/>
      <c r="Q74" s="193"/>
      <c r="R74" s="193"/>
      <c r="S74" s="193"/>
    </row>
    <row r="75" spans="1:19">
      <c r="A75" s="193"/>
      <c r="B75" s="193"/>
      <c r="C75" s="193"/>
      <c r="D75" s="194"/>
      <c r="E75" s="193"/>
      <c r="F75" s="193"/>
      <c r="G75" s="193"/>
      <c r="H75" s="193"/>
      <c r="I75" s="195"/>
      <c r="J75" s="193"/>
      <c r="K75" s="193"/>
      <c r="L75" s="193"/>
      <c r="M75" s="193"/>
      <c r="N75" s="193"/>
      <c r="O75" s="193"/>
      <c r="P75" s="193"/>
      <c r="Q75" s="193"/>
      <c r="R75" s="193"/>
      <c r="S75" s="193"/>
    </row>
    <row r="76" spans="1:19">
      <c r="A76" s="193"/>
      <c r="B76" s="193"/>
      <c r="C76" s="193"/>
      <c r="D76" s="194"/>
      <c r="E76" s="193"/>
      <c r="F76" s="193"/>
      <c r="G76" s="193"/>
      <c r="H76" s="193"/>
      <c r="I76" s="195"/>
      <c r="J76" s="193"/>
      <c r="K76" s="193"/>
      <c r="L76" s="193"/>
      <c r="M76" s="193"/>
      <c r="N76" s="193"/>
      <c r="O76" s="193"/>
      <c r="P76" s="193"/>
      <c r="Q76" s="193"/>
      <c r="R76" s="193"/>
      <c r="S76" s="193"/>
    </row>
    <row r="77" spans="1:19">
      <c r="A77" s="193"/>
      <c r="B77" s="193"/>
      <c r="C77" s="193"/>
      <c r="D77" s="194"/>
      <c r="E77" s="193"/>
      <c r="F77" s="193"/>
      <c r="G77" s="193"/>
      <c r="H77" s="193"/>
      <c r="I77" s="195"/>
      <c r="J77" s="193"/>
      <c r="K77" s="193"/>
      <c r="L77" s="193"/>
      <c r="M77" s="193"/>
      <c r="N77" s="193"/>
      <c r="O77" s="193"/>
      <c r="P77" s="193"/>
      <c r="Q77" s="193"/>
      <c r="R77" s="193"/>
      <c r="S77" s="193"/>
    </row>
    <row r="78" spans="1:19">
      <c r="A78" s="193"/>
      <c r="B78" s="193"/>
      <c r="C78" s="193"/>
      <c r="D78" s="194"/>
      <c r="E78" s="193"/>
      <c r="F78" s="193"/>
      <c r="G78" s="193"/>
      <c r="H78" s="193"/>
      <c r="I78" s="195"/>
      <c r="J78" s="193"/>
      <c r="K78" s="193"/>
      <c r="L78" s="193"/>
      <c r="M78" s="193"/>
      <c r="N78" s="193"/>
      <c r="O78" s="193"/>
      <c r="P78" s="193"/>
      <c r="Q78" s="193"/>
      <c r="R78" s="193"/>
      <c r="S78" s="193"/>
    </row>
    <row r="79" spans="1:19">
      <c r="A79" s="193"/>
      <c r="B79" s="193"/>
      <c r="C79" s="193"/>
      <c r="D79" s="194"/>
      <c r="E79" s="193"/>
      <c r="F79" s="193"/>
      <c r="G79" s="193"/>
      <c r="H79" s="193"/>
      <c r="I79" s="195"/>
      <c r="J79" s="193"/>
      <c r="K79" s="193"/>
      <c r="L79" s="193"/>
      <c r="M79" s="193"/>
      <c r="N79" s="193"/>
      <c r="O79" s="193"/>
      <c r="P79" s="193"/>
      <c r="Q79" s="193"/>
      <c r="R79" s="193"/>
      <c r="S79" s="193"/>
    </row>
    <row r="80" spans="1:19">
      <c r="A80" s="193"/>
      <c r="B80" s="193"/>
      <c r="C80" s="193"/>
      <c r="D80" s="194"/>
      <c r="E80" s="193"/>
      <c r="F80" s="193"/>
      <c r="G80" s="193"/>
      <c r="H80" s="193"/>
      <c r="I80" s="195"/>
      <c r="J80" s="193"/>
      <c r="K80" s="193"/>
      <c r="L80" s="193"/>
      <c r="M80" s="193"/>
      <c r="N80" s="193"/>
      <c r="O80" s="193"/>
      <c r="P80" s="193"/>
      <c r="Q80" s="193"/>
      <c r="R80" s="193"/>
      <c r="S80" s="193"/>
    </row>
    <row r="81" spans="1:19">
      <c r="A81" s="193"/>
      <c r="B81" s="193"/>
      <c r="C81" s="193"/>
      <c r="D81" s="194"/>
      <c r="E81" s="193"/>
      <c r="F81" s="193"/>
      <c r="G81" s="193"/>
      <c r="H81" s="193"/>
      <c r="I81" s="195"/>
      <c r="J81" s="193"/>
      <c r="K81" s="193"/>
      <c r="L81" s="193"/>
      <c r="M81" s="193"/>
      <c r="N81" s="193"/>
      <c r="O81" s="193"/>
      <c r="P81" s="193"/>
      <c r="Q81" s="193"/>
      <c r="R81" s="193"/>
      <c r="S81" s="193"/>
    </row>
    <row r="82" spans="1:19">
      <c r="A82" s="193"/>
      <c r="B82" s="193"/>
      <c r="C82" s="193"/>
      <c r="D82" s="194"/>
      <c r="E82" s="193"/>
      <c r="F82" s="193"/>
      <c r="G82" s="193"/>
      <c r="H82" s="193"/>
      <c r="I82" s="195"/>
      <c r="J82" s="193"/>
      <c r="K82" s="193"/>
      <c r="L82" s="193"/>
      <c r="M82" s="193"/>
      <c r="N82" s="193"/>
      <c r="O82" s="193"/>
      <c r="P82" s="193"/>
      <c r="Q82" s="193"/>
      <c r="R82" s="193"/>
      <c r="S82" s="193"/>
    </row>
    <row r="83" spans="1:19">
      <c r="A83" s="193"/>
      <c r="B83" s="193"/>
      <c r="C83" s="193"/>
      <c r="D83" s="194"/>
      <c r="E83" s="193"/>
      <c r="F83" s="193"/>
      <c r="G83" s="193"/>
      <c r="H83" s="193"/>
      <c r="I83" s="195"/>
      <c r="J83" s="193"/>
      <c r="K83" s="193"/>
      <c r="L83" s="193"/>
      <c r="M83" s="193"/>
      <c r="N83" s="193"/>
      <c r="O83" s="193"/>
      <c r="P83" s="193"/>
      <c r="Q83" s="193"/>
      <c r="R83" s="193"/>
      <c r="S83" s="193"/>
    </row>
    <row r="84" spans="1:19">
      <c r="A84" s="193"/>
      <c r="B84" s="193"/>
      <c r="C84" s="193"/>
      <c r="D84" s="194"/>
      <c r="E84" s="193"/>
      <c r="F84" s="193"/>
      <c r="G84" s="193"/>
      <c r="H84" s="193"/>
      <c r="I84" s="193"/>
      <c r="J84" s="193"/>
      <c r="K84" s="193"/>
      <c r="L84" s="193"/>
      <c r="M84" s="193"/>
      <c r="N84" s="193"/>
      <c r="O84" s="193"/>
      <c r="P84" s="193"/>
      <c r="Q84" s="193"/>
      <c r="R84" s="193"/>
      <c r="S84" s="193"/>
    </row>
    <row r="85" spans="1:19">
      <c r="A85" s="193"/>
      <c r="B85" s="193"/>
      <c r="C85" s="193"/>
      <c r="D85" s="194"/>
      <c r="E85" s="193"/>
      <c r="F85" s="193"/>
      <c r="G85" s="193"/>
      <c r="H85" s="193"/>
      <c r="I85" s="193"/>
      <c r="J85" s="193"/>
      <c r="K85" s="193"/>
      <c r="L85" s="193"/>
      <c r="M85" s="193"/>
      <c r="N85" s="193"/>
      <c r="O85" s="193"/>
      <c r="P85" s="193"/>
      <c r="Q85" s="193"/>
      <c r="R85" s="193"/>
      <c r="S85" s="193"/>
    </row>
    <row r="86" spans="1:19">
      <c r="A86" s="193"/>
      <c r="B86" s="193"/>
      <c r="C86" s="193"/>
      <c r="D86" s="194"/>
      <c r="E86" s="193"/>
      <c r="F86" s="193"/>
      <c r="G86" s="193"/>
      <c r="H86" s="193"/>
      <c r="I86" s="193"/>
      <c r="J86" s="193"/>
      <c r="K86" s="193"/>
      <c r="L86" s="193"/>
      <c r="M86" s="193"/>
      <c r="N86" s="193"/>
      <c r="O86" s="193"/>
      <c r="P86" s="193"/>
      <c r="Q86" s="193"/>
      <c r="R86" s="193"/>
      <c r="S86" s="193"/>
    </row>
    <row r="87" spans="1:19">
      <c r="A87" s="193"/>
      <c r="B87" s="193"/>
      <c r="C87" s="193"/>
      <c r="D87" s="194"/>
      <c r="E87" s="193"/>
      <c r="F87" s="193"/>
      <c r="G87" s="193"/>
      <c r="H87" s="193"/>
      <c r="I87" s="193"/>
      <c r="J87" s="193"/>
      <c r="K87" s="193"/>
      <c r="L87" s="193"/>
      <c r="M87" s="193"/>
      <c r="N87" s="193"/>
      <c r="O87" s="193"/>
      <c r="P87" s="193"/>
      <c r="Q87" s="193"/>
      <c r="R87" s="193"/>
      <c r="S87" s="193"/>
    </row>
    <row r="88" spans="1:19">
      <c r="A88" s="193"/>
      <c r="B88" s="193"/>
      <c r="C88" s="193"/>
      <c r="D88" s="194"/>
      <c r="E88" s="193"/>
      <c r="F88" s="193"/>
      <c r="G88" s="193"/>
      <c r="H88" s="193"/>
      <c r="I88" s="193"/>
      <c r="J88" s="193"/>
      <c r="K88" s="193"/>
      <c r="L88" s="193"/>
      <c r="M88" s="193"/>
      <c r="N88" s="193"/>
      <c r="O88" s="193"/>
      <c r="P88" s="193"/>
      <c r="Q88" s="193"/>
      <c r="R88" s="193"/>
      <c r="S88" s="193"/>
    </row>
    <row r="89" spans="1:19">
      <c r="A89" s="193"/>
      <c r="B89" s="193"/>
      <c r="C89" s="193"/>
      <c r="D89" s="194"/>
      <c r="E89" s="193"/>
      <c r="F89" s="193"/>
      <c r="G89" s="193"/>
      <c r="H89" s="193"/>
      <c r="I89" s="193"/>
      <c r="J89" s="193"/>
      <c r="K89" s="193"/>
      <c r="L89" s="193"/>
      <c r="M89" s="193"/>
      <c r="N89" s="193"/>
      <c r="O89" s="193"/>
      <c r="P89" s="193"/>
      <c r="Q89" s="193"/>
      <c r="R89" s="193"/>
      <c r="S89" s="193"/>
    </row>
    <row r="90" spans="1:19">
      <c r="A90" s="193"/>
      <c r="B90" s="193"/>
      <c r="C90" s="193"/>
      <c r="D90" s="194"/>
      <c r="E90" s="193"/>
      <c r="F90" s="193"/>
      <c r="G90" s="193"/>
      <c r="H90" s="193"/>
      <c r="I90" s="193"/>
      <c r="J90" s="193"/>
      <c r="K90" s="193"/>
      <c r="L90" s="193"/>
      <c r="M90" s="193"/>
      <c r="N90" s="193"/>
      <c r="O90" s="193"/>
      <c r="P90" s="193"/>
      <c r="Q90" s="193"/>
      <c r="R90" s="193"/>
      <c r="S90" s="193"/>
    </row>
    <row r="91" spans="1:19">
      <c r="A91" s="193"/>
      <c r="B91" s="193"/>
      <c r="C91" s="193"/>
      <c r="D91" s="194"/>
      <c r="E91" s="193"/>
      <c r="F91" s="193"/>
      <c r="G91" s="193"/>
      <c r="H91" s="193"/>
      <c r="I91" s="193"/>
      <c r="J91" s="193"/>
      <c r="K91" s="193"/>
      <c r="L91" s="193"/>
      <c r="M91" s="193"/>
      <c r="N91" s="193"/>
      <c r="O91" s="193"/>
      <c r="P91" s="193"/>
      <c r="Q91" s="193"/>
      <c r="R91" s="193"/>
      <c r="S91" s="193"/>
    </row>
    <row r="92" spans="1:19">
      <c r="A92" s="193"/>
      <c r="B92" s="193"/>
      <c r="C92" s="193"/>
      <c r="D92" s="194"/>
      <c r="E92" s="193"/>
      <c r="F92" s="193"/>
      <c r="G92" s="193"/>
      <c r="H92" s="193"/>
      <c r="I92" s="193"/>
      <c r="J92" s="193"/>
      <c r="K92" s="193"/>
      <c r="L92" s="193"/>
      <c r="M92" s="193"/>
      <c r="N92" s="193"/>
      <c r="O92" s="193"/>
      <c r="P92" s="193"/>
      <c r="Q92" s="193"/>
      <c r="R92" s="193"/>
      <c r="S92" s="193"/>
    </row>
    <row r="93" spans="1:19">
      <c r="A93" s="193"/>
      <c r="B93" s="193"/>
      <c r="C93" s="193"/>
      <c r="D93" s="194"/>
      <c r="E93" s="193"/>
      <c r="F93" s="193"/>
      <c r="G93" s="193"/>
      <c r="H93" s="193"/>
      <c r="I93" s="193"/>
      <c r="J93" s="193"/>
      <c r="K93" s="193"/>
      <c r="L93" s="193"/>
      <c r="M93" s="193"/>
      <c r="N93" s="193"/>
      <c r="O93" s="193"/>
      <c r="P93" s="193"/>
      <c r="Q93" s="193"/>
      <c r="R93" s="193"/>
      <c r="S93" s="193"/>
    </row>
    <row r="94" spans="1:19">
      <c r="A94" s="193"/>
      <c r="B94" s="193"/>
      <c r="C94" s="193"/>
      <c r="D94" s="194"/>
      <c r="E94" s="193"/>
      <c r="F94" s="193"/>
      <c r="G94" s="193"/>
      <c r="H94" s="193"/>
      <c r="I94" s="193"/>
      <c r="J94" s="193"/>
      <c r="K94" s="193"/>
      <c r="L94" s="193"/>
      <c r="M94" s="193"/>
      <c r="N94" s="193"/>
      <c r="O94" s="193"/>
      <c r="P94" s="193"/>
      <c r="Q94" s="193"/>
      <c r="R94" s="193"/>
      <c r="S94" s="193"/>
    </row>
    <row r="95" spans="1:19">
      <c r="A95" s="193"/>
      <c r="B95" s="193"/>
      <c r="C95" s="193"/>
      <c r="D95" s="194"/>
      <c r="E95" s="193"/>
      <c r="F95" s="193"/>
      <c r="G95" s="193"/>
      <c r="H95" s="193"/>
      <c r="I95" s="193"/>
      <c r="J95" s="193"/>
      <c r="K95" s="193"/>
      <c r="L95" s="193"/>
      <c r="M95" s="193"/>
      <c r="N95" s="193"/>
      <c r="O95" s="193"/>
      <c r="P95" s="193"/>
      <c r="Q95" s="193"/>
      <c r="R95" s="193"/>
      <c r="S95" s="193"/>
    </row>
    <row r="96" spans="1:19">
      <c r="A96" s="193"/>
      <c r="B96" s="193"/>
      <c r="C96" s="193"/>
      <c r="D96" s="194"/>
      <c r="E96" s="193"/>
      <c r="F96" s="193"/>
      <c r="G96" s="193"/>
      <c r="H96" s="193"/>
      <c r="I96" s="193"/>
      <c r="J96" s="193"/>
      <c r="K96" s="193"/>
      <c r="L96" s="193"/>
      <c r="M96" s="193"/>
      <c r="N96" s="193"/>
      <c r="O96" s="193"/>
      <c r="P96" s="193"/>
      <c r="Q96" s="193"/>
      <c r="R96" s="193"/>
      <c r="S96" s="193"/>
    </row>
    <row r="97" spans="1:19">
      <c r="A97" s="193"/>
      <c r="B97" s="193"/>
      <c r="C97" s="193"/>
      <c r="D97" s="194"/>
      <c r="E97" s="193"/>
      <c r="F97" s="193"/>
      <c r="G97" s="193"/>
      <c r="H97" s="193"/>
      <c r="I97" s="193"/>
      <c r="J97" s="193"/>
      <c r="K97" s="193"/>
      <c r="L97" s="193"/>
      <c r="M97" s="193"/>
      <c r="N97" s="193"/>
      <c r="O97" s="193"/>
      <c r="P97" s="193"/>
      <c r="Q97" s="193"/>
      <c r="R97" s="193"/>
      <c r="S97" s="193"/>
    </row>
    <row r="98" spans="1:19">
      <c r="A98" s="193"/>
      <c r="B98" s="193"/>
      <c r="C98" s="193"/>
      <c r="D98" s="194"/>
      <c r="E98" s="193"/>
      <c r="F98" s="193"/>
      <c r="G98" s="193"/>
      <c r="H98" s="193"/>
      <c r="I98" s="193"/>
      <c r="J98" s="193"/>
      <c r="K98" s="193"/>
      <c r="L98" s="193"/>
      <c r="M98" s="193"/>
      <c r="N98" s="193"/>
      <c r="O98" s="193"/>
      <c r="P98" s="193"/>
      <c r="Q98" s="193"/>
      <c r="R98" s="193"/>
      <c r="S98" s="193"/>
    </row>
    <row r="99" spans="1:19">
      <c r="A99" s="193"/>
      <c r="B99" s="193"/>
      <c r="C99" s="193"/>
      <c r="D99" s="194"/>
      <c r="E99" s="193"/>
      <c r="F99" s="193"/>
      <c r="G99" s="193"/>
      <c r="H99" s="193"/>
      <c r="I99" s="193"/>
      <c r="J99" s="193"/>
      <c r="K99" s="193"/>
      <c r="L99" s="193"/>
      <c r="M99" s="193"/>
      <c r="N99" s="193"/>
      <c r="O99" s="193"/>
      <c r="P99" s="193"/>
      <c r="Q99" s="193"/>
      <c r="R99" s="193"/>
      <c r="S99" s="193"/>
    </row>
    <row r="100" spans="1:19">
      <c r="A100" s="193"/>
      <c r="B100" s="193"/>
      <c r="C100" s="193"/>
      <c r="D100" s="194"/>
      <c r="E100" s="193"/>
      <c r="F100" s="193"/>
      <c r="G100" s="193"/>
      <c r="H100" s="193"/>
      <c r="I100" s="193"/>
      <c r="J100" s="193"/>
      <c r="K100" s="193"/>
      <c r="L100" s="193"/>
      <c r="M100" s="193"/>
      <c r="N100" s="193"/>
      <c r="O100" s="193"/>
      <c r="P100" s="193"/>
      <c r="Q100" s="193"/>
      <c r="R100" s="193"/>
      <c r="S100" s="193"/>
    </row>
    <row r="101" spans="1:19">
      <c r="A101" s="193"/>
      <c r="B101" s="193"/>
      <c r="C101" s="193"/>
      <c r="D101" s="194"/>
      <c r="E101" s="193"/>
      <c r="F101" s="193"/>
      <c r="G101" s="193"/>
      <c r="H101" s="193"/>
      <c r="I101" s="193"/>
      <c r="J101" s="193"/>
      <c r="K101" s="193"/>
      <c r="L101" s="193"/>
      <c r="M101" s="193"/>
      <c r="N101" s="193"/>
      <c r="O101" s="193"/>
      <c r="P101" s="193"/>
      <c r="Q101" s="193"/>
      <c r="R101" s="193"/>
      <c r="S101" s="193"/>
    </row>
    <row r="102" spans="1:19">
      <c r="A102" s="193"/>
      <c r="B102" s="193"/>
      <c r="C102" s="193"/>
      <c r="D102" s="194"/>
      <c r="E102" s="193"/>
      <c r="F102" s="193"/>
      <c r="G102" s="193"/>
      <c r="H102" s="193"/>
      <c r="I102" s="193"/>
      <c r="J102" s="193"/>
      <c r="K102" s="193"/>
      <c r="L102" s="193"/>
      <c r="M102" s="193"/>
      <c r="N102" s="193"/>
      <c r="O102" s="193"/>
      <c r="P102" s="193"/>
      <c r="Q102" s="193"/>
      <c r="R102" s="193"/>
      <c r="S102" s="193"/>
    </row>
    <row r="103" spans="1:19">
      <c r="A103" s="193"/>
      <c r="B103" s="193"/>
      <c r="C103" s="193"/>
      <c r="D103" s="194"/>
      <c r="E103" s="193"/>
      <c r="F103" s="193"/>
      <c r="G103" s="193"/>
      <c r="H103" s="193"/>
      <c r="I103" s="193"/>
      <c r="J103" s="193"/>
      <c r="K103" s="193"/>
      <c r="L103" s="193"/>
      <c r="M103" s="193"/>
      <c r="N103" s="193"/>
      <c r="O103" s="193"/>
      <c r="P103" s="193"/>
      <c r="Q103" s="193"/>
      <c r="R103" s="193"/>
      <c r="S103" s="193"/>
    </row>
    <row r="104" spans="1:19">
      <c r="A104" s="193"/>
      <c r="B104" s="193"/>
      <c r="C104" s="193"/>
      <c r="D104" s="194"/>
      <c r="E104" s="193"/>
      <c r="F104" s="193"/>
      <c r="G104" s="193"/>
      <c r="H104" s="193"/>
      <c r="I104" s="193"/>
      <c r="J104" s="193"/>
      <c r="K104" s="193"/>
      <c r="L104" s="193"/>
      <c r="M104" s="193"/>
      <c r="N104" s="193"/>
      <c r="O104" s="193"/>
      <c r="P104" s="193"/>
      <c r="Q104" s="193"/>
      <c r="R104" s="193"/>
      <c r="S104" s="193"/>
    </row>
    <row r="105" spans="1:19">
      <c r="A105" s="193"/>
      <c r="B105" s="193"/>
      <c r="C105" s="193"/>
      <c r="D105" s="194"/>
      <c r="E105" s="193"/>
      <c r="F105" s="193"/>
      <c r="G105" s="193"/>
      <c r="H105" s="193"/>
      <c r="I105" s="193"/>
      <c r="J105" s="193"/>
      <c r="K105" s="193"/>
      <c r="L105" s="193"/>
      <c r="M105" s="193"/>
      <c r="N105" s="193"/>
      <c r="O105" s="193"/>
      <c r="P105" s="193"/>
      <c r="Q105" s="193"/>
      <c r="R105" s="193"/>
      <c r="S105" s="193"/>
    </row>
    <row r="106" spans="1:19">
      <c r="A106" s="193"/>
      <c r="B106" s="193"/>
      <c r="C106" s="193"/>
      <c r="D106" s="194"/>
      <c r="E106" s="193"/>
      <c r="F106" s="193"/>
      <c r="G106" s="193"/>
      <c r="H106" s="193"/>
      <c r="I106" s="193"/>
      <c r="J106" s="193"/>
      <c r="K106" s="193"/>
      <c r="L106" s="193"/>
      <c r="M106" s="193"/>
      <c r="N106" s="193"/>
      <c r="O106" s="193"/>
      <c r="P106" s="193"/>
      <c r="Q106" s="193"/>
      <c r="R106" s="193"/>
      <c r="S106" s="193"/>
    </row>
    <row r="107" spans="1:19">
      <c r="A107" s="193"/>
      <c r="B107" s="193"/>
      <c r="C107" s="193"/>
      <c r="D107" s="194"/>
      <c r="E107" s="193"/>
      <c r="F107" s="193"/>
      <c r="G107" s="193"/>
      <c r="H107" s="193"/>
      <c r="I107" s="193"/>
      <c r="J107" s="193"/>
      <c r="K107" s="193"/>
      <c r="L107" s="193"/>
      <c r="M107" s="193"/>
      <c r="N107" s="193"/>
      <c r="O107" s="193"/>
      <c r="P107" s="193"/>
      <c r="Q107" s="193"/>
      <c r="R107" s="193"/>
      <c r="S107" s="193"/>
    </row>
    <row r="108" spans="1:19">
      <c r="A108" s="193"/>
      <c r="B108" s="193"/>
      <c r="C108" s="193"/>
      <c r="D108" s="194"/>
      <c r="E108" s="193"/>
      <c r="F108" s="193"/>
      <c r="G108" s="193"/>
      <c r="H108" s="193"/>
      <c r="I108" s="193"/>
      <c r="J108" s="193"/>
      <c r="K108" s="193"/>
      <c r="L108" s="193"/>
      <c r="M108" s="193"/>
      <c r="N108" s="193"/>
      <c r="O108" s="193"/>
      <c r="P108" s="193"/>
      <c r="Q108" s="193"/>
      <c r="R108" s="193"/>
      <c r="S108" s="193"/>
    </row>
    <row r="109" spans="1:19">
      <c r="A109" s="193"/>
      <c r="B109" s="193"/>
      <c r="C109" s="193"/>
      <c r="D109" s="194"/>
      <c r="E109" s="193"/>
      <c r="F109" s="193"/>
      <c r="G109" s="193"/>
      <c r="H109" s="193"/>
      <c r="I109" s="193"/>
      <c r="J109" s="193"/>
      <c r="K109" s="193"/>
      <c r="L109" s="193"/>
      <c r="M109" s="193"/>
      <c r="N109" s="193"/>
      <c r="O109" s="193"/>
      <c r="P109" s="193"/>
      <c r="Q109" s="193"/>
      <c r="R109" s="193"/>
      <c r="S109" s="193"/>
    </row>
    <row r="110" spans="1:19">
      <c r="A110" s="193"/>
      <c r="B110" s="193"/>
      <c r="C110" s="193"/>
      <c r="D110" s="194"/>
      <c r="E110" s="193"/>
      <c r="F110" s="193"/>
      <c r="G110" s="193"/>
      <c r="H110" s="193"/>
      <c r="I110" s="193"/>
      <c r="J110" s="193"/>
      <c r="K110" s="193"/>
      <c r="L110" s="193"/>
      <c r="M110" s="193"/>
      <c r="N110" s="193"/>
      <c r="O110" s="193"/>
      <c r="P110" s="193"/>
      <c r="Q110" s="193"/>
      <c r="R110" s="193"/>
      <c r="S110" s="193"/>
    </row>
    <row r="111" spans="1:19">
      <c r="A111" s="193"/>
      <c r="B111" s="193"/>
      <c r="C111" s="193"/>
      <c r="D111" s="194"/>
      <c r="E111" s="193"/>
      <c r="F111" s="193"/>
      <c r="G111" s="193"/>
      <c r="H111" s="193"/>
      <c r="I111" s="193"/>
      <c r="J111" s="193"/>
      <c r="K111" s="193"/>
      <c r="L111" s="193"/>
      <c r="M111" s="193"/>
      <c r="N111" s="193"/>
      <c r="O111" s="193"/>
      <c r="P111" s="193"/>
      <c r="Q111" s="193"/>
      <c r="R111" s="193"/>
      <c r="S111" s="193"/>
    </row>
    <row r="112" spans="1:19">
      <c r="A112" s="193"/>
      <c r="B112" s="193"/>
      <c r="C112" s="193"/>
      <c r="D112" s="194"/>
      <c r="E112" s="193"/>
      <c r="F112" s="193"/>
      <c r="G112" s="193"/>
      <c r="H112" s="193"/>
      <c r="I112" s="193"/>
      <c r="J112" s="193"/>
      <c r="K112" s="193"/>
      <c r="L112" s="193"/>
      <c r="M112" s="193"/>
      <c r="N112" s="193"/>
      <c r="O112" s="193"/>
      <c r="P112" s="193"/>
      <c r="Q112" s="193"/>
      <c r="R112" s="193"/>
      <c r="S112" s="193"/>
    </row>
    <row r="113" spans="1:19">
      <c r="A113" s="193"/>
      <c r="B113" s="193"/>
      <c r="C113" s="193"/>
      <c r="D113" s="194"/>
      <c r="E113" s="193"/>
      <c r="F113" s="193"/>
      <c r="G113" s="193"/>
      <c r="H113" s="193"/>
      <c r="I113" s="193"/>
      <c r="J113" s="193"/>
      <c r="K113" s="193"/>
      <c r="L113" s="193"/>
      <c r="M113" s="193"/>
      <c r="N113" s="193"/>
      <c r="O113" s="193"/>
      <c r="P113" s="193"/>
      <c r="Q113" s="193"/>
      <c r="R113" s="193"/>
      <c r="S113" s="193"/>
    </row>
    <row r="114" spans="1:19">
      <c r="A114" s="193"/>
      <c r="B114" s="193"/>
      <c r="C114" s="193"/>
      <c r="D114" s="194"/>
      <c r="E114" s="193"/>
      <c r="F114" s="193"/>
      <c r="G114" s="193"/>
      <c r="H114" s="193"/>
      <c r="I114" s="193"/>
      <c r="J114" s="193"/>
      <c r="K114" s="193"/>
      <c r="L114" s="193"/>
      <c r="M114" s="193"/>
      <c r="N114" s="193"/>
      <c r="O114" s="193"/>
      <c r="P114" s="193"/>
      <c r="Q114" s="193"/>
      <c r="R114" s="193"/>
      <c r="S114" s="193"/>
    </row>
    <row r="115" spans="1:19">
      <c r="A115" s="193"/>
      <c r="B115" s="193"/>
      <c r="C115" s="193"/>
      <c r="D115" s="194"/>
      <c r="E115" s="193"/>
      <c r="F115" s="193"/>
      <c r="G115" s="193"/>
      <c r="H115" s="193"/>
      <c r="I115" s="193"/>
      <c r="J115" s="193"/>
      <c r="K115" s="193"/>
      <c r="L115" s="193"/>
      <c r="M115" s="193"/>
      <c r="N115" s="193"/>
      <c r="O115" s="193"/>
      <c r="P115" s="193"/>
      <c r="Q115" s="193"/>
      <c r="R115" s="193"/>
      <c r="S115" s="193"/>
    </row>
    <row r="116" spans="1:19">
      <c r="A116" s="193"/>
      <c r="B116" s="193"/>
      <c r="C116" s="193"/>
      <c r="D116" s="194"/>
      <c r="E116" s="193"/>
      <c r="F116" s="193"/>
      <c r="G116" s="193"/>
      <c r="H116" s="193"/>
      <c r="I116" s="193"/>
      <c r="J116" s="193"/>
      <c r="K116" s="193"/>
      <c r="L116" s="193"/>
      <c r="M116" s="193"/>
      <c r="N116" s="193"/>
      <c r="O116" s="193"/>
      <c r="P116" s="193"/>
      <c r="Q116" s="193"/>
      <c r="R116" s="193"/>
      <c r="S116" s="193"/>
    </row>
    <row r="117" spans="1:19">
      <c r="A117" s="193"/>
      <c r="B117" s="193"/>
      <c r="C117" s="193"/>
      <c r="D117" s="194"/>
      <c r="E117" s="193"/>
      <c r="F117" s="193"/>
      <c r="G117" s="193"/>
      <c r="H117" s="193"/>
      <c r="I117" s="193"/>
      <c r="J117" s="193"/>
      <c r="K117" s="193"/>
      <c r="L117" s="193"/>
      <c r="M117" s="193"/>
      <c r="N117" s="193"/>
      <c r="O117" s="193"/>
      <c r="P117" s="193"/>
      <c r="Q117" s="193"/>
      <c r="R117" s="193"/>
      <c r="S117" s="193"/>
    </row>
    <row r="118" spans="1:19">
      <c r="A118" s="193"/>
      <c r="B118" s="193"/>
      <c r="C118" s="193"/>
      <c r="D118" s="194"/>
      <c r="E118" s="193"/>
      <c r="F118" s="193"/>
      <c r="G118" s="193"/>
      <c r="H118" s="193"/>
      <c r="I118" s="193"/>
      <c r="J118" s="193"/>
      <c r="K118" s="193"/>
      <c r="L118" s="193"/>
      <c r="M118" s="193"/>
      <c r="N118" s="193"/>
      <c r="O118" s="193"/>
      <c r="P118" s="193"/>
      <c r="Q118" s="193"/>
      <c r="R118" s="193"/>
      <c r="S118" s="193"/>
    </row>
    <row r="119" spans="1:19">
      <c r="A119" s="193"/>
      <c r="B119" s="193"/>
      <c r="C119" s="193"/>
      <c r="D119" s="194"/>
      <c r="E119" s="193"/>
      <c r="F119" s="193"/>
      <c r="G119" s="193"/>
      <c r="H119" s="193"/>
      <c r="I119" s="193"/>
      <c r="J119" s="193"/>
      <c r="K119" s="193"/>
      <c r="L119" s="193"/>
      <c r="M119" s="193"/>
      <c r="N119" s="193"/>
      <c r="O119" s="193"/>
      <c r="P119" s="193"/>
      <c r="Q119" s="193"/>
      <c r="R119" s="193"/>
      <c r="S119" s="193"/>
    </row>
    <row r="120" spans="1:19">
      <c r="A120" s="193"/>
      <c r="B120" s="193"/>
      <c r="C120" s="193"/>
      <c r="D120" s="194"/>
      <c r="E120" s="193"/>
      <c r="F120" s="193"/>
      <c r="G120" s="193"/>
      <c r="H120" s="193"/>
      <c r="I120" s="193"/>
      <c r="J120" s="193"/>
      <c r="K120" s="193"/>
      <c r="L120" s="193"/>
      <c r="M120" s="193"/>
      <c r="N120" s="193"/>
      <c r="O120" s="193"/>
      <c r="P120" s="193"/>
      <c r="Q120" s="193"/>
      <c r="R120" s="193"/>
      <c r="S120" s="193"/>
    </row>
    <row r="121" spans="1:19">
      <c r="A121" s="193"/>
      <c r="B121" s="193"/>
      <c r="C121" s="193"/>
      <c r="D121" s="194"/>
      <c r="E121" s="193"/>
      <c r="F121" s="193"/>
      <c r="G121" s="193"/>
      <c r="H121" s="193"/>
      <c r="I121" s="193"/>
      <c r="J121" s="193"/>
      <c r="K121" s="193"/>
      <c r="L121" s="193"/>
      <c r="M121" s="193"/>
      <c r="N121" s="193"/>
      <c r="O121" s="193"/>
      <c r="P121" s="193"/>
      <c r="Q121" s="193"/>
      <c r="R121" s="193"/>
      <c r="S121" s="193"/>
    </row>
    <row r="122" spans="1:19">
      <c r="A122" s="193"/>
      <c r="B122" s="193"/>
      <c r="C122" s="193"/>
      <c r="D122" s="194"/>
      <c r="E122" s="193"/>
      <c r="F122" s="193"/>
      <c r="G122" s="193"/>
      <c r="H122" s="193"/>
      <c r="I122" s="193"/>
      <c r="J122" s="193"/>
      <c r="K122" s="193"/>
      <c r="L122" s="193"/>
      <c r="M122" s="193"/>
      <c r="N122" s="193"/>
      <c r="O122" s="193"/>
      <c r="P122" s="193"/>
      <c r="Q122" s="193"/>
      <c r="R122" s="193"/>
      <c r="S122" s="193"/>
    </row>
    <row r="123" spans="1:19">
      <c r="A123" s="193"/>
      <c r="B123" s="193"/>
      <c r="C123" s="193"/>
      <c r="D123" s="194"/>
      <c r="E123" s="193"/>
      <c r="F123" s="193"/>
      <c r="G123" s="193"/>
      <c r="H123" s="193"/>
      <c r="I123" s="193"/>
      <c r="J123" s="193"/>
      <c r="K123" s="193"/>
      <c r="L123" s="193"/>
      <c r="M123" s="193"/>
      <c r="N123" s="193"/>
      <c r="O123" s="193"/>
      <c r="P123" s="193"/>
      <c r="Q123" s="193"/>
      <c r="R123" s="193"/>
      <c r="S123" s="193"/>
    </row>
    <row r="124" spans="1:19">
      <c r="A124" s="193"/>
      <c r="B124" s="193"/>
      <c r="C124" s="193"/>
      <c r="D124" s="194"/>
      <c r="E124" s="193"/>
      <c r="F124" s="193"/>
      <c r="G124" s="193"/>
      <c r="H124" s="193"/>
      <c r="I124" s="193"/>
      <c r="J124" s="193"/>
      <c r="K124" s="193"/>
      <c r="L124" s="193"/>
      <c r="M124" s="193"/>
      <c r="N124" s="193"/>
      <c r="O124" s="193"/>
      <c r="P124" s="193"/>
      <c r="Q124" s="193"/>
      <c r="R124" s="193"/>
      <c r="S124" s="193"/>
    </row>
    <row r="125" spans="1:19">
      <c r="A125" s="193"/>
      <c r="B125" s="193"/>
      <c r="C125" s="193"/>
      <c r="D125" s="194"/>
      <c r="E125" s="193"/>
      <c r="F125" s="193"/>
      <c r="G125" s="193"/>
      <c r="H125" s="193"/>
      <c r="I125" s="193"/>
      <c r="J125" s="193"/>
      <c r="K125" s="193"/>
      <c r="L125" s="193"/>
      <c r="M125" s="193"/>
      <c r="N125" s="193"/>
      <c r="O125" s="193"/>
      <c r="P125" s="193"/>
      <c r="Q125" s="193"/>
      <c r="R125" s="193"/>
      <c r="S125" s="193"/>
    </row>
    <row r="126" spans="1:19">
      <c r="A126" s="193"/>
      <c r="B126" s="193"/>
      <c r="C126" s="193"/>
      <c r="D126" s="194"/>
      <c r="E126" s="193"/>
      <c r="F126" s="193"/>
      <c r="G126" s="193"/>
      <c r="H126" s="193"/>
      <c r="I126" s="193"/>
      <c r="J126" s="193"/>
      <c r="K126" s="193"/>
      <c r="L126" s="193"/>
      <c r="M126" s="193"/>
      <c r="N126" s="193"/>
      <c r="O126" s="193"/>
      <c r="P126" s="193"/>
      <c r="Q126" s="193"/>
      <c r="R126" s="193"/>
      <c r="S126" s="193"/>
    </row>
    <row r="127" spans="1:19">
      <c r="A127" s="193"/>
      <c r="B127" s="193"/>
      <c r="C127" s="193"/>
      <c r="D127" s="194"/>
      <c r="E127" s="193"/>
      <c r="F127" s="193"/>
      <c r="G127" s="193"/>
      <c r="H127" s="193"/>
      <c r="I127" s="193"/>
      <c r="J127" s="193"/>
      <c r="K127" s="193"/>
      <c r="L127" s="193"/>
      <c r="M127" s="193"/>
      <c r="N127" s="193"/>
      <c r="O127" s="193"/>
      <c r="P127" s="193"/>
      <c r="Q127" s="193"/>
      <c r="R127" s="193"/>
      <c r="S127" s="193"/>
    </row>
    <row r="128" spans="1:19">
      <c r="A128" s="193"/>
      <c r="B128" s="193"/>
      <c r="C128" s="193"/>
      <c r="D128" s="194"/>
      <c r="E128" s="193"/>
      <c r="F128" s="193"/>
      <c r="G128" s="193"/>
      <c r="H128" s="193"/>
      <c r="I128" s="193"/>
      <c r="J128" s="193"/>
      <c r="K128" s="193"/>
      <c r="L128" s="193"/>
      <c r="M128" s="193"/>
      <c r="N128" s="193"/>
      <c r="O128" s="193"/>
      <c r="P128" s="193"/>
      <c r="Q128" s="193"/>
      <c r="R128" s="193"/>
      <c r="S128" s="193"/>
    </row>
    <row r="129" spans="1:19">
      <c r="A129" s="193"/>
      <c r="B129" s="193"/>
      <c r="C129" s="193"/>
      <c r="D129" s="194"/>
      <c r="E129" s="193"/>
      <c r="F129" s="193"/>
      <c r="G129" s="193"/>
      <c r="H129" s="193"/>
      <c r="I129" s="193"/>
      <c r="J129" s="193"/>
      <c r="K129" s="193"/>
      <c r="L129" s="193"/>
      <c r="M129" s="193"/>
      <c r="N129" s="193"/>
      <c r="O129" s="193"/>
      <c r="P129" s="193"/>
      <c r="Q129" s="193"/>
      <c r="R129" s="193"/>
      <c r="S129" s="193"/>
    </row>
    <row r="130" spans="1:19">
      <c r="A130" s="193"/>
      <c r="B130" s="193"/>
      <c r="C130" s="193"/>
      <c r="D130" s="194"/>
      <c r="E130" s="193"/>
      <c r="F130" s="193"/>
      <c r="G130" s="193"/>
      <c r="H130" s="193"/>
      <c r="I130" s="193"/>
      <c r="J130" s="193"/>
      <c r="K130" s="193"/>
      <c r="L130" s="193"/>
      <c r="M130" s="193"/>
      <c r="N130" s="193"/>
      <c r="O130" s="193"/>
      <c r="P130" s="193"/>
      <c r="Q130" s="193"/>
      <c r="R130" s="193"/>
      <c r="S130" s="193"/>
    </row>
    <row r="131" spans="1:19">
      <c r="A131" s="193"/>
      <c r="B131" s="193"/>
      <c r="C131" s="193"/>
      <c r="D131" s="194"/>
      <c r="E131" s="193"/>
      <c r="F131" s="193"/>
      <c r="G131" s="193"/>
      <c r="H131" s="193"/>
      <c r="I131" s="193"/>
      <c r="J131" s="193"/>
      <c r="K131" s="193"/>
      <c r="L131" s="193"/>
      <c r="M131" s="193"/>
      <c r="N131" s="193"/>
      <c r="O131" s="193"/>
      <c r="P131" s="193"/>
      <c r="Q131" s="193"/>
      <c r="R131" s="193"/>
      <c r="S131" s="193"/>
    </row>
    <row r="132" spans="1:19">
      <c r="A132" s="193"/>
      <c r="B132" s="193"/>
      <c r="C132" s="193"/>
      <c r="D132" s="194"/>
      <c r="E132" s="193"/>
      <c r="F132" s="193"/>
      <c r="G132" s="193"/>
      <c r="H132" s="193"/>
      <c r="I132" s="193"/>
      <c r="J132" s="193"/>
      <c r="K132" s="193"/>
      <c r="L132" s="193"/>
      <c r="M132" s="193"/>
      <c r="N132" s="193"/>
      <c r="O132" s="193"/>
      <c r="P132" s="193"/>
      <c r="Q132" s="193"/>
      <c r="R132" s="193"/>
      <c r="S132" s="193"/>
    </row>
    <row r="133" spans="1:19">
      <c r="A133" s="193"/>
      <c r="B133" s="193"/>
      <c r="C133" s="193"/>
      <c r="D133" s="194"/>
      <c r="E133" s="193"/>
      <c r="F133" s="193"/>
      <c r="G133" s="193"/>
      <c r="H133" s="193"/>
      <c r="I133" s="193"/>
      <c r="J133" s="193"/>
      <c r="K133" s="193"/>
      <c r="L133" s="193"/>
      <c r="M133" s="193"/>
      <c r="N133" s="193"/>
      <c r="O133" s="193"/>
      <c r="P133" s="193"/>
      <c r="Q133" s="193"/>
      <c r="R133" s="193"/>
      <c r="S133" s="193"/>
    </row>
    <row r="134" spans="1:19">
      <c r="A134" s="193"/>
      <c r="B134" s="193"/>
      <c r="C134" s="193"/>
      <c r="D134" s="194"/>
      <c r="E134" s="193"/>
      <c r="F134" s="193"/>
      <c r="G134" s="193"/>
      <c r="H134" s="193"/>
      <c r="I134" s="193"/>
      <c r="J134" s="193"/>
      <c r="K134" s="193"/>
      <c r="L134" s="193"/>
      <c r="M134" s="193"/>
      <c r="N134" s="193"/>
      <c r="O134" s="193"/>
      <c r="P134" s="193"/>
      <c r="Q134" s="193"/>
      <c r="R134" s="193"/>
      <c r="S134" s="193"/>
    </row>
    <row r="135" spans="1:19">
      <c r="A135" s="193"/>
      <c r="B135" s="193"/>
      <c r="C135" s="193"/>
      <c r="D135" s="194"/>
      <c r="E135" s="193"/>
      <c r="F135" s="193"/>
      <c r="G135" s="193"/>
      <c r="H135" s="193"/>
      <c r="I135" s="193"/>
      <c r="J135" s="193"/>
      <c r="K135" s="193"/>
      <c r="L135" s="193"/>
      <c r="M135" s="193"/>
      <c r="N135" s="193"/>
      <c r="O135" s="193"/>
      <c r="P135" s="193"/>
      <c r="Q135" s="193"/>
      <c r="R135" s="193"/>
      <c r="S135" s="193"/>
    </row>
    <row r="136" spans="1:19">
      <c r="A136" s="193"/>
      <c r="B136" s="193"/>
      <c r="C136" s="193"/>
      <c r="D136" s="194"/>
      <c r="E136" s="193"/>
      <c r="F136" s="193"/>
      <c r="G136" s="193"/>
      <c r="H136" s="193"/>
      <c r="I136" s="193"/>
      <c r="J136" s="193"/>
      <c r="K136" s="193"/>
      <c r="L136" s="193"/>
      <c r="M136" s="193"/>
      <c r="N136" s="193"/>
      <c r="O136" s="193"/>
      <c r="P136" s="193"/>
      <c r="Q136" s="193"/>
      <c r="R136" s="193"/>
      <c r="S136" s="193"/>
    </row>
    <row r="137" spans="1:19">
      <c r="A137" s="193"/>
      <c r="B137" s="193"/>
      <c r="C137" s="193"/>
      <c r="D137" s="194"/>
      <c r="E137" s="193"/>
      <c r="F137" s="193"/>
      <c r="G137" s="193"/>
      <c r="H137" s="193"/>
      <c r="I137" s="193"/>
      <c r="J137" s="193"/>
      <c r="K137" s="193"/>
      <c r="L137" s="193"/>
      <c r="M137" s="193"/>
      <c r="N137" s="193"/>
      <c r="O137" s="193"/>
      <c r="P137" s="193"/>
      <c r="Q137" s="193"/>
      <c r="R137" s="193"/>
      <c r="S137" s="193"/>
    </row>
    <row r="138" spans="1:19">
      <c r="A138" s="193"/>
      <c r="B138" s="193"/>
      <c r="C138" s="193"/>
      <c r="D138" s="194"/>
      <c r="E138" s="193"/>
      <c r="F138" s="193"/>
      <c r="G138" s="193"/>
      <c r="H138" s="193"/>
      <c r="I138" s="193"/>
      <c r="J138" s="193"/>
      <c r="K138" s="193"/>
      <c r="L138" s="193"/>
      <c r="M138" s="193"/>
      <c r="N138" s="193"/>
      <c r="O138" s="193"/>
      <c r="P138" s="193"/>
      <c r="Q138" s="193"/>
      <c r="R138" s="193"/>
      <c r="S138" s="193"/>
    </row>
    <row r="139" spans="1:19">
      <c r="A139" s="193"/>
      <c r="B139" s="193"/>
      <c r="C139" s="193"/>
      <c r="D139" s="194"/>
      <c r="E139" s="193"/>
      <c r="F139" s="193"/>
      <c r="G139" s="193"/>
      <c r="H139" s="193"/>
      <c r="I139" s="193"/>
      <c r="J139" s="193"/>
      <c r="K139" s="193"/>
      <c r="L139" s="193"/>
      <c r="M139" s="193"/>
      <c r="N139" s="193"/>
      <c r="O139" s="193"/>
      <c r="P139" s="193"/>
      <c r="Q139" s="193"/>
      <c r="R139" s="193"/>
      <c r="S139" s="193"/>
    </row>
    <row r="140" spans="1:19">
      <c r="A140" s="193"/>
      <c r="B140" s="193"/>
      <c r="C140" s="193"/>
      <c r="D140" s="194"/>
      <c r="E140" s="193"/>
      <c r="F140" s="193"/>
      <c r="G140" s="193"/>
      <c r="H140" s="193"/>
      <c r="I140" s="193"/>
      <c r="J140" s="193"/>
      <c r="K140" s="193"/>
      <c r="L140" s="193"/>
      <c r="M140" s="193"/>
      <c r="N140" s="193"/>
      <c r="O140" s="193"/>
      <c r="P140" s="193"/>
      <c r="Q140" s="193"/>
      <c r="R140" s="193"/>
      <c r="S140" s="193"/>
    </row>
    <row r="141" spans="1:19">
      <c r="A141" s="193"/>
      <c r="B141" s="193"/>
      <c r="C141" s="193"/>
      <c r="D141" s="194"/>
      <c r="E141" s="193"/>
      <c r="F141" s="193"/>
      <c r="G141" s="193"/>
      <c r="H141" s="193"/>
      <c r="I141" s="193"/>
      <c r="J141" s="193"/>
      <c r="K141" s="193"/>
      <c r="L141" s="193"/>
      <c r="M141" s="193"/>
      <c r="N141" s="193"/>
      <c r="O141" s="193"/>
      <c r="P141" s="193"/>
      <c r="Q141" s="193"/>
      <c r="R141" s="193"/>
      <c r="S141" s="193"/>
    </row>
    <row r="142" spans="1:19">
      <c r="A142" s="193"/>
      <c r="B142" s="193"/>
      <c r="C142" s="193"/>
      <c r="D142" s="194"/>
      <c r="E142" s="193"/>
      <c r="F142" s="193"/>
      <c r="G142" s="193"/>
      <c r="H142" s="193"/>
      <c r="I142" s="193"/>
      <c r="J142" s="193"/>
      <c r="K142" s="193"/>
      <c r="L142" s="193"/>
      <c r="M142" s="193"/>
      <c r="N142" s="193"/>
      <c r="O142" s="193"/>
      <c r="P142" s="193"/>
      <c r="Q142" s="193"/>
      <c r="R142" s="193"/>
      <c r="S142" s="193"/>
    </row>
    <row r="143" spans="1:19">
      <c r="A143" s="193"/>
      <c r="B143" s="193"/>
      <c r="C143" s="193"/>
      <c r="D143" s="194"/>
      <c r="E143" s="193"/>
      <c r="F143" s="193"/>
      <c r="G143" s="193"/>
      <c r="H143" s="193"/>
      <c r="I143" s="193"/>
      <c r="J143" s="193"/>
      <c r="K143" s="193"/>
      <c r="L143" s="193"/>
      <c r="M143" s="193"/>
      <c r="N143" s="193"/>
      <c r="O143" s="193"/>
      <c r="P143" s="193"/>
      <c r="Q143" s="193"/>
      <c r="R143" s="193"/>
      <c r="S143" s="193"/>
    </row>
    <row r="144" spans="1:19">
      <c r="A144" s="193"/>
      <c r="B144" s="193"/>
      <c r="C144" s="193"/>
      <c r="D144" s="194"/>
      <c r="E144" s="193"/>
      <c r="F144" s="193"/>
      <c r="G144" s="193"/>
      <c r="H144" s="193"/>
      <c r="I144" s="193"/>
      <c r="J144" s="193"/>
      <c r="K144" s="193"/>
      <c r="L144" s="193"/>
      <c r="M144" s="193"/>
      <c r="N144" s="193"/>
      <c r="O144" s="193"/>
      <c r="P144" s="193"/>
      <c r="Q144" s="193"/>
      <c r="R144" s="193"/>
      <c r="S144" s="193"/>
    </row>
    <row r="145" spans="1:19">
      <c r="A145" s="193"/>
      <c r="B145" s="193"/>
      <c r="C145" s="193"/>
      <c r="D145" s="194"/>
      <c r="E145" s="193"/>
      <c r="F145" s="193"/>
      <c r="G145" s="193"/>
      <c r="H145" s="193"/>
      <c r="I145" s="193"/>
      <c r="J145" s="193"/>
      <c r="K145" s="193"/>
      <c r="L145" s="193"/>
      <c r="M145" s="193"/>
      <c r="N145" s="193"/>
      <c r="O145" s="193"/>
      <c r="P145" s="193"/>
      <c r="Q145" s="193"/>
      <c r="R145" s="193"/>
      <c r="S145" s="193"/>
    </row>
    <row r="146" spans="1:19">
      <c r="A146" s="193"/>
      <c r="B146" s="193"/>
      <c r="C146" s="193"/>
      <c r="D146" s="194"/>
      <c r="E146" s="193"/>
      <c r="F146" s="193"/>
      <c r="G146" s="193"/>
      <c r="H146" s="193"/>
      <c r="I146" s="193"/>
      <c r="J146" s="193"/>
      <c r="K146" s="193"/>
      <c r="L146" s="193"/>
      <c r="M146" s="193"/>
      <c r="N146" s="193"/>
      <c r="O146" s="193"/>
      <c r="P146" s="193"/>
      <c r="Q146" s="193"/>
      <c r="R146" s="193"/>
      <c r="S146" s="193"/>
    </row>
    <row r="147" spans="1:19">
      <c r="A147" s="193"/>
      <c r="B147" s="193"/>
      <c r="C147" s="193"/>
      <c r="D147" s="194"/>
      <c r="E147" s="193"/>
      <c r="F147" s="193"/>
      <c r="G147" s="193"/>
      <c r="H147" s="193"/>
      <c r="I147" s="193"/>
      <c r="J147" s="193"/>
      <c r="K147" s="193"/>
      <c r="L147" s="193"/>
      <c r="M147" s="193"/>
      <c r="N147" s="193"/>
      <c r="O147" s="193"/>
      <c r="P147" s="193"/>
      <c r="Q147" s="193"/>
      <c r="R147" s="193"/>
      <c r="S147" s="193"/>
    </row>
    <row r="148" spans="1:19">
      <c r="A148" s="193"/>
      <c r="B148" s="193"/>
      <c r="C148" s="193"/>
      <c r="D148" s="194"/>
      <c r="E148" s="193"/>
      <c r="F148" s="193"/>
      <c r="G148" s="193"/>
      <c r="H148" s="193"/>
      <c r="I148" s="193"/>
      <c r="J148" s="193"/>
      <c r="K148" s="193"/>
      <c r="L148" s="193"/>
      <c r="M148" s="193"/>
      <c r="N148" s="193"/>
      <c r="O148" s="193"/>
      <c r="P148" s="193"/>
      <c r="Q148" s="193"/>
      <c r="R148" s="193"/>
      <c r="S148" s="193"/>
    </row>
    <row r="149" spans="1:19">
      <c r="A149" s="193"/>
      <c r="B149" s="193"/>
      <c r="C149" s="193"/>
      <c r="D149" s="194"/>
      <c r="E149" s="193"/>
      <c r="F149" s="193"/>
      <c r="G149" s="193"/>
      <c r="H149" s="193"/>
      <c r="I149" s="193"/>
      <c r="J149" s="193"/>
      <c r="K149" s="193"/>
      <c r="L149" s="193"/>
      <c r="M149" s="193"/>
      <c r="N149" s="193"/>
      <c r="O149" s="193"/>
      <c r="P149" s="193"/>
      <c r="Q149" s="193"/>
      <c r="R149" s="193"/>
      <c r="S149" s="193"/>
    </row>
    <row r="150" spans="1:19">
      <c r="A150" s="193"/>
      <c r="B150" s="193"/>
      <c r="C150" s="193"/>
      <c r="D150" s="194"/>
      <c r="E150" s="193"/>
      <c r="F150" s="193"/>
      <c r="G150" s="193"/>
      <c r="H150" s="193"/>
      <c r="I150" s="193"/>
      <c r="J150" s="193"/>
      <c r="K150" s="193"/>
      <c r="L150" s="193"/>
      <c r="M150" s="193"/>
      <c r="N150" s="193"/>
      <c r="O150" s="193"/>
      <c r="P150" s="193"/>
      <c r="Q150" s="193"/>
      <c r="R150" s="193"/>
      <c r="S150" s="193"/>
    </row>
    <row r="151" spans="1:19">
      <c r="A151" s="193"/>
      <c r="B151" s="193"/>
      <c r="C151" s="193"/>
      <c r="D151" s="194"/>
      <c r="E151" s="193"/>
      <c r="F151" s="193"/>
      <c r="G151" s="193"/>
      <c r="H151" s="193"/>
      <c r="I151" s="193"/>
      <c r="J151" s="193"/>
      <c r="K151" s="193"/>
      <c r="L151" s="193"/>
      <c r="M151" s="193"/>
      <c r="N151" s="193"/>
      <c r="O151" s="193"/>
      <c r="P151" s="193"/>
      <c r="Q151" s="193"/>
      <c r="R151" s="193"/>
      <c r="S151" s="193"/>
    </row>
    <row r="152" spans="1:19">
      <c r="A152" s="193"/>
      <c r="B152" s="193"/>
      <c r="C152" s="193"/>
      <c r="D152" s="194"/>
      <c r="E152" s="193"/>
      <c r="F152" s="193"/>
      <c r="G152" s="193"/>
      <c r="H152" s="193"/>
      <c r="I152" s="193"/>
      <c r="J152" s="193"/>
      <c r="K152" s="193"/>
      <c r="L152" s="193"/>
      <c r="M152" s="193"/>
      <c r="N152" s="193"/>
      <c r="O152" s="193"/>
      <c r="P152" s="193"/>
      <c r="Q152" s="193"/>
      <c r="R152" s="193"/>
      <c r="S152" s="193"/>
    </row>
    <row r="153" spans="1:19">
      <c r="A153" s="193"/>
      <c r="B153" s="193"/>
      <c r="C153" s="193"/>
      <c r="D153" s="194"/>
      <c r="E153" s="193"/>
      <c r="F153" s="193"/>
      <c r="G153" s="193"/>
      <c r="H153" s="193"/>
      <c r="I153" s="193"/>
      <c r="J153" s="193"/>
      <c r="K153" s="193"/>
      <c r="L153" s="193"/>
      <c r="M153" s="193"/>
      <c r="N153" s="193"/>
      <c r="O153" s="193"/>
      <c r="P153" s="193"/>
      <c r="Q153" s="193"/>
      <c r="R153" s="193"/>
      <c r="S153" s="193"/>
    </row>
    <row r="154" spans="1:19">
      <c r="A154" s="193"/>
      <c r="B154" s="193"/>
      <c r="C154" s="193"/>
      <c r="D154" s="194"/>
      <c r="E154" s="193"/>
      <c r="F154" s="193"/>
      <c r="G154" s="193"/>
      <c r="H154" s="193"/>
      <c r="I154" s="193"/>
      <c r="J154" s="193"/>
      <c r="K154" s="193"/>
      <c r="L154" s="193"/>
      <c r="M154" s="193"/>
      <c r="N154" s="193"/>
      <c r="O154" s="193"/>
      <c r="P154" s="193"/>
      <c r="Q154" s="193"/>
      <c r="R154" s="193"/>
      <c r="S154" s="193"/>
    </row>
    <row r="155" spans="1:19">
      <c r="A155" s="193"/>
      <c r="B155" s="193"/>
      <c r="C155" s="193"/>
      <c r="D155" s="194"/>
      <c r="E155" s="193"/>
      <c r="F155" s="193"/>
      <c r="G155" s="193"/>
      <c r="H155" s="193"/>
      <c r="I155" s="193"/>
      <c r="J155" s="193"/>
      <c r="K155" s="193"/>
      <c r="L155" s="193"/>
      <c r="M155" s="193"/>
      <c r="N155" s="193"/>
      <c r="O155" s="193"/>
      <c r="P155" s="193"/>
      <c r="Q155" s="193"/>
      <c r="R155" s="193"/>
      <c r="S155" s="193"/>
    </row>
    <row r="156" spans="1:19">
      <c r="A156" s="193"/>
      <c r="B156" s="193"/>
      <c r="C156" s="193"/>
      <c r="D156" s="194"/>
      <c r="E156" s="193"/>
      <c r="F156" s="193"/>
      <c r="G156" s="193"/>
      <c r="H156" s="193"/>
      <c r="I156" s="193"/>
      <c r="J156" s="193"/>
      <c r="K156" s="193"/>
      <c r="L156" s="193"/>
      <c r="M156" s="193"/>
      <c r="N156" s="193"/>
      <c r="O156" s="193"/>
      <c r="P156" s="193"/>
      <c r="Q156" s="193"/>
      <c r="R156" s="193"/>
      <c r="S156" s="193"/>
    </row>
    <row r="157" spans="1:19">
      <c r="A157" s="193"/>
      <c r="B157" s="193"/>
      <c r="C157" s="193"/>
      <c r="D157" s="194"/>
      <c r="E157" s="193"/>
      <c r="F157" s="193"/>
      <c r="G157" s="193"/>
      <c r="H157" s="193"/>
      <c r="I157" s="193"/>
      <c r="J157" s="193"/>
      <c r="K157" s="193"/>
      <c r="L157" s="193"/>
      <c r="M157" s="193"/>
      <c r="N157" s="193"/>
      <c r="O157" s="193"/>
      <c r="P157" s="193"/>
      <c r="Q157" s="193"/>
      <c r="R157" s="193"/>
      <c r="S157" s="193"/>
    </row>
    <row r="158" spans="1:19">
      <c r="A158" s="193"/>
      <c r="B158" s="193"/>
      <c r="C158" s="193"/>
      <c r="D158" s="194"/>
      <c r="E158" s="193"/>
      <c r="F158" s="193"/>
      <c r="G158" s="193"/>
      <c r="H158" s="193"/>
      <c r="I158" s="193"/>
      <c r="J158" s="193"/>
      <c r="K158" s="193"/>
      <c r="L158" s="193"/>
      <c r="M158" s="193"/>
      <c r="N158" s="193"/>
      <c r="O158" s="193"/>
      <c r="P158" s="193"/>
      <c r="Q158" s="193"/>
      <c r="R158" s="193"/>
      <c r="S158" s="193"/>
    </row>
    <row r="159" spans="1:19">
      <c r="A159" s="193"/>
      <c r="B159" s="193"/>
      <c r="C159" s="193"/>
      <c r="D159" s="194"/>
      <c r="E159" s="193"/>
      <c r="F159" s="193"/>
      <c r="G159" s="193"/>
      <c r="H159" s="193"/>
      <c r="I159" s="193"/>
      <c r="J159" s="193"/>
      <c r="K159" s="193"/>
      <c r="L159" s="193"/>
      <c r="M159" s="193"/>
      <c r="N159" s="193"/>
      <c r="O159" s="193"/>
      <c r="P159" s="193"/>
      <c r="Q159" s="193"/>
      <c r="R159" s="193"/>
      <c r="S159" s="193"/>
    </row>
    <row r="160" spans="1:19">
      <c r="A160" s="193"/>
      <c r="B160" s="193"/>
      <c r="C160" s="193"/>
      <c r="D160" s="194"/>
      <c r="E160" s="193"/>
      <c r="F160" s="193"/>
      <c r="G160" s="193"/>
      <c r="H160" s="193"/>
      <c r="I160" s="193"/>
      <c r="J160" s="193"/>
      <c r="K160" s="193"/>
      <c r="L160" s="193"/>
      <c r="M160" s="193"/>
      <c r="N160" s="193"/>
      <c r="O160" s="193"/>
      <c r="P160" s="193"/>
      <c r="Q160" s="193"/>
      <c r="R160" s="193"/>
      <c r="S160" s="193"/>
    </row>
    <row r="161" spans="1:19">
      <c r="A161" s="193"/>
      <c r="B161" s="193"/>
      <c r="C161" s="193"/>
      <c r="D161" s="194"/>
      <c r="E161" s="193"/>
      <c r="F161" s="193"/>
      <c r="G161" s="193"/>
      <c r="H161" s="193"/>
      <c r="I161" s="193"/>
      <c r="J161" s="193"/>
      <c r="K161" s="193"/>
      <c r="L161" s="193"/>
      <c r="M161" s="193"/>
      <c r="N161" s="193"/>
      <c r="O161" s="193"/>
      <c r="P161" s="193"/>
      <c r="Q161" s="193"/>
      <c r="R161" s="193"/>
      <c r="S161" s="193"/>
    </row>
    <row r="162" spans="1:19">
      <c r="A162" s="193"/>
      <c r="B162" s="193"/>
      <c r="C162" s="193"/>
      <c r="D162" s="194"/>
      <c r="E162" s="193"/>
      <c r="F162" s="193"/>
      <c r="G162" s="193"/>
      <c r="H162" s="193"/>
      <c r="I162" s="193"/>
      <c r="J162" s="193"/>
      <c r="K162" s="193"/>
      <c r="L162" s="193"/>
      <c r="M162" s="193"/>
      <c r="N162" s="193"/>
      <c r="O162" s="193"/>
      <c r="P162" s="193"/>
      <c r="Q162" s="193"/>
      <c r="R162" s="193"/>
      <c r="S162" s="193"/>
    </row>
    <row r="163" spans="1:19">
      <c r="A163" s="193"/>
      <c r="B163" s="193"/>
      <c r="C163" s="193"/>
      <c r="D163" s="194"/>
      <c r="E163" s="193"/>
      <c r="F163" s="193"/>
      <c r="G163" s="193"/>
      <c r="H163" s="193"/>
      <c r="I163" s="193"/>
      <c r="J163" s="193"/>
      <c r="K163" s="193"/>
      <c r="L163" s="193"/>
      <c r="M163" s="193"/>
      <c r="N163" s="193"/>
      <c r="O163" s="193"/>
      <c r="P163" s="193"/>
      <c r="Q163" s="193"/>
      <c r="R163" s="193"/>
      <c r="S163" s="193"/>
    </row>
    <row r="164" spans="1:19">
      <c r="A164" s="193"/>
      <c r="B164" s="193"/>
      <c r="C164" s="193"/>
      <c r="D164" s="194"/>
      <c r="E164" s="193"/>
      <c r="F164" s="193"/>
      <c r="G164" s="193"/>
      <c r="H164" s="193"/>
      <c r="I164" s="193"/>
      <c r="J164" s="193"/>
      <c r="K164" s="193"/>
      <c r="L164" s="193"/>
      <c r="M164" s="193"/>
      <c r="N164" s="193"/>
      <c r="O164" s="193"/>
      <c r="P164" s="193"/>
      <c r="Q164" s="193"/>
      <c r="R164" s="193"/>
      <c r="S164" s="193"/>
    </row>
    <row r="165" spans="1:19">
      <c r="A165" s="193"/>
      <c r="B165" s="193"/>
      <c r="C165" s="193"/>
      <c r="D165" s="194"/>
      <c r="E165" s="193"/>
      <c r="F165" s="193"/>
      <c r="G165" s="193"/>
      <c r="H165" s="193"/>
      <c r="I165" s="193"/>
      <c r="J165" s="193"/>
      <c r="K165" s="193"/>
      <c r="L165" s="193"/>
      <c r="M165" s="193"/>
      <c r="N165" s="193"/>
      <c r="O165" s="193"/>
      <c r="P165" s="193"/>
      <c r="Q165" s="193"/>
      <c r="R165" s="193"/>
      <c r="S165" s="193"/>
    </row>
    <row r="166" spans="1:19">
      <c r="A166" s="193"/>
      <c r="B166" s="193"/>
      <c r="C166" s="193"/>
      <c r="D166" s="194"/>
      <c r="E166" s="193"/>
      <c r="F166" s="193"/>
      <c r="G166" s="193"/>
      <c r="H166" s="193"/>
      <c r="I166" s="193"/>
      <c r="J166" s="193"/>
      <c r="K166" s="193"/>
      <c r="L166" s="193"/>
      <c r="M166" s="193"/>
      <c r="N166" s="193"/>
      <c r="O166" s="193"/>
      <c r="P166" s="193"/>
      <c r="Q166" s="193"/>
      <c r="R166" s="193"/>
      <c r="S166" s="193"/>
    </row>
    <row r="167" spans="1:19">
      <c r="A167" s="193"/>
      <c r="B167" s="193"/>
      <c r="C167" s="193"/>
      <c r="D167" s="194"/>
      <c r="E167" s="193"/>
      <c r="F167" s="193"/>
      <c r="G167" s="193"/>
      <c r="H167" s="193"/>
      <c r="I167" s="193"/>
      <c r="J167" s="193"/>
      <c r="K167" s="193"/>
      <c r="L167" s="193"/>
      <c r="M167" s="193"/>
      <c r="N167" s="193"/>
      <c r="O167" s="193"/>
      <c r="P167" s="193"/>
      <c r="Q167" s="193"/>
      <c r="R167" s="193"/>
      <c r="S167" s="193"/>
    </row>
    <row r="168" spans="1:19">
      <c r="A168" s="193"/>
      <c r="B168" s="193"/>
      <c r="C168" s="193"/>
      <c r="D168" s="194"/>
      <c r="E168" s="193"/>
      <c r="F168" s="193"/>
      <c r="G168" s="193"/>
      <c r="H168" s="193"/>
      <c r="I168" s="193"/>
      <c r="J168" s="193"/>
      <c r="K168" s="193"/>
      <c r="L168" s="193"/>
      <c r="M168" s="193"/>
      <c r="N168" s="193"/>
      <c r="O168" s="193"/>
      <c r="P168" s="193"/>
      <c r="Q168" s="193"/>
      <c r="R168" s="193"/>
      <c r="S168" s="193"/>
    </row>
    <row r="169" spans="1:19">
      <c r="A169" s="193"/>
      <c r="B169" s="193"/>
      <c r="C169" s="193"/>
      <c r="D169" s="194"/>
      <c r="E169" s="193"/>
      <c r="F169" s="193"/>
      <c r="G169" s="193"/>
      <c r="H169" s="193"/>
      <c r="I169" s="193"/>
      <c r="J169" s="193"/>
      <c r="K169" s="193"/>
      <c r="L169" s="193"/>
      <c r="M169" s="193"/>
      <c r="N169" s="193"/>
      <c r="O169" s="193"/>
      <c r="P169" s="193"/>
      <c r="Q169" s="193"/>
      <c r="R169" s="193"/>
      <c r="S169" s="193"/>
    </row>
    <row r="170" spans="1:19">
      <c r="A170" s="193"/>
      <c r="B170" s="193"/>
      <c r="C170" s="193"/>
      <c r="D170" s="194"/>
      <c r="E170" s="193"/>
      <c r="F170" s="193"/>
      <c r="G170" s="193"/>
      <c r="H170" s="193"/>
      <c r="I170" s="193"/>
      <c r="J170" s="193"/>
      <c r="K170" s="193"/>
      <c r="L170" s="193"/>
      <c r="M170" s="193"/>
      <c r="N170" s="193"/>
      <c r="O170" s="193"/>
      <c r="P170" s="193"/>
      <c r="Q170" s="193"/>
      <c r="R170" s="193"/>
      <c r="S170" s="193"/>
    </row>
    <row r="171" spans="1:19">
      <c r="A171" s="193"/>
      <c r="B171" s="193"/>
      <c r="C171" s="193"/>
      <c r="D171" s="194"/>
      <c r="E171" s="193"/>
      <c r="F171" s="193"/>
      <c r="G171" s="193"/>
      <c r="H171" s="193"/>
      <c r="I171" s="193"/>
      <c r="J171" s="193"/>
      <c r="K171" s="193"/>
      <c r="L171" s="193"/>
      <c r="M171" s="193"/>
      <c r="N171" s="193"/>
      <c r="O171" s="193"/>
      <c r="P171" s="193"/>
      <c r="Q171" s="193"/>
      <c r="R171" s="193"/>
      <c r="S171" s="193"/>
    </row>
    <row r="172" spans="1:19">
      <c r="A172" s="193"/>
      <c r="B172" s="193"/>
      <c r="C172" s="193"/>
      <c r="D172" s="194"/>
      <c r="E172" s="193"/>
      <c r="F172" s="193"/>
      <c r="G172" s="193"/>
      <c r="H172" s="193"/>
      <c r="I172" s="193"/>
      <c r="J172" s="193"/>
      <c r="K172" s="193"/>
      <c r="L172" s="193"/>
      <c r="M172" s="193"/>
      <c r="N172" s="193"/>
      <c r="O172" s="193"/>
      <c r="P172" s="193"/>
      <c r="Q172" s="193"/>
      <c r="R172" s="193"/>
      <c r="S172" s="193"/>
    </row>
    <row r="173" spans="1:19">
      <c r="A173" s="193"/>
      <c r="B173" s="193"/>
      <c r="C173" s="193"/>
      <c r="D173" s="194"/>
      <c r="E173" s="193"/>
      <c r="F173" s="193"/>
      <c r="G173" s="193"/>
      <c r="H173" s="193"/>
      <c r="I173" s="193"/>
      <c r="J173" s="193"/>
      <c r="K173" s="193"/>
      <c r="L173" s="193"/>
      <c r="M173" s="193"/>
      <c r="N173" s="193"/>
      <c r="O173" s="193"/>
      <c r="P173" s="193"/>
      <c r="Q173" s="193"/>
      <c r="R173" s="193"/>
      <c r="S173" s="193"/>
    </row>
    <row r="174" spans="1:19">
      <c r="A174" s="193"/>
      <c r="B174" s="193"/>
      <c r="C174" s="193"/>
      <c r="D174" s="194"/>
      <c r="E174" s="193"/>
      <c r="F174" s="193"/>
      <c r="G174" s="193"/>
      <c r="H174" s="193"/>
      <c r="I174" s="193"/>
      <c r="J174" s="193"/>
      <c r="K174" s="193"/>
      <c r="L174" s="193"/>
      <c r="M174" s="193"/>
      <c r="N174" s="193"/>
      <c r="O174" s="193"/>
      <c r="P174" s="193"/>
      <c r="Q174" s="193"/>
      <c r="R174" s="193"/>
      <c r="S174" s="193"/>
    </row>
    <row r="175" spans="1:19">
      <c r="A175" s="193"/>
      <c r="B175" s="193"/>
      <c r="C175" s="193"/>
      <c r="D175" s="194"/>
      <c r="E175" s="193"/>
      <c r="F175" s="193"/>
      <c r="G175" s="193"/>
      <c r="H175" s="193"/>
      <c r="I175" s="193"/>
      <c r="J175" s="193"/>
      <c r="K175" s="193"/>
      <c r="L175" s="193"/>
      <c r="M175" s="193"/>
      <c r="N175" s="193"/>
      <c r="O175" s="193"/>
      <c r="P175" s="193"/>
      <c r="Q175" s="193"/>
      <c r="R175" s="193"/>
      <c r="S175" s="193"/>
    </row>
    <row r="176" spans="1:19">
      <c r="A176" s="193"/>
      <c r="B176" s="193"/>
      <c r="C176" s="193"/>
      <c r="D176" s="194"/>
      <c r="E176" s="193"/>
      <c r="F176" s="193"/>
      <c r="G176" s="193"/>
      <c r="H176" s="193"/>
      <c r="I176" s="193"/>
      <c r="J176" s="193"/>
      <c r="K176" s="193"/>
      <c r="L176" s="193"/>
      <c r="M176" s="193"/>
      <c r="N176" s="193"/>
      <c r="O176" s="193"/>
      <c r="P176" s="193"/>
      <c r="Q176" s="193"/>
      <c r="R176" s="193"/>
      <c r="S176" s="193"/>
    </row>
    <row r="177" spans="1:19">
      <c r="A177" s="193"/>
      <c r="B177" s="193"/>
      <c r="C177" s="193"/>
      <c r="D177" s="194"/>
      <c r="E177" s="193"/>
      <c r="F177" s="193"/>
      <c r="G177" s="193"/>
      <c r="H177" s="193"/>
      <c r="I177" s="193"/>
      <c r="J177" s="193"/>
      <c r="K177" s="193"/>
      <c r="L177" s="193"/>
      <c r="M177" s="193"/>
      <c r="N177" s="193"/>
      <c r="O177" s="193"/>
      <c r="P177" s="193"/>
      <c r="Q177" s="193"/>
      <c r="R177" s="193"/>
      <c r="S177" s="193"/>
    </row>
    <row r="178" spans="1:19">
      <c r="A178" s="193"/>
      <c r="B178" s="193"/>
      <c r="C178" s="193"/>
      <c r="D178" s="194"/>
      <c r="E178" s="193"/>
      <c r="F178" s="193"/>
      <c r="G178" s="193"/>
      <c r="H178" s="193"/>
      <c r="I178" s="193"/>
      <c r="J178" s="193"/>
      <c r="K178" s="193"/>
      <c r="L178" s="193"/>
      <c r="M178" s="193"/>
      <c r="N178" s="193"/>
      <c r="O178" s="193"/>
      <c r="P178" s="193"/>
      <c r="Q178" s="193"/>
      <c r="R178" s="193"/>
      <c r="S178" s="193"/>
    </row>
    <row r="179" spans="1:19">
      <c r="A179" s="193"/>
      <c r="B179" s="193"/>
      <c r="C179" s="193"/>
      <c r="D179" s="194"/>
      <c r="E179" s="193"/>
      <c r="F179" s="193"/>
      <c r="G179" s="193"/>
      <c r="H179" s="193"/>
      <c r="I179" s="193"/>
      <c r="J179" s="193"/>
      <c r="K179" s="193"/>
      <c r="L179" s="193"/>
      <c r="M179" s="193"/>
      <c r="N179" s="193"/>
      <c r="O179" s="193"/>
      <c r="P179" s="193"/>
      <c r="Q179" s="193"/>
      <c r="R179" s="193"/>
      <c r="S179" s="193"/>
    </row>
    <row r="180" spans="1:19">
      <c r="A180" s="193"/>
      <c r="B180" s="193"/>
      <c r="C180" s="193"/>
      <c r="D180" s="194"/>
      <c r="E180" s="193"/>
      <c r="F180" s="193"/>
      <c r="G180" s="193"/>
      <c r="H180" s="193"/>
      <c r="I180" s="193"/>
      <c r="J180" s="193"/>
      <c r="K180" s="193"/>
      <c r="L180" s="193"/>
      <c r="M180" s="193"/>
      <c r="N180" s="193"/>
      <c r="O180" s="193"/>
      <c r="P180" s="193"/>
      <c r="Q180" s="193"/>
      <c r="R180" s="193"/>
      <c r="S180" s="193"/>
    </row>
    <row r="181" spans="1:19">
      <c r="A181" s="193"/>
      <c r="B181" s="193"/>
      <c r="C181" s="193"/>
      <c r="D181" s="194"/>
      <c r="E181" s="193"/>
      <c r="F181" s="193"/>
      <c r="G181" s="193"/>
      <c r="H181" s="193"/>
      <c r="I181" s="193"/>
      <c r="J181" s="193"/>
      <c r="K181" s="193"/>
      <c r="L181" s="193"/>
      <c r="M181" s="193"/>
      <c r="N181" s="193"/>
      <c r="O181" s="193"/>
      <c r="P181" s="193"/>
      <c r="Q181" s="193"/>
      <c r="R181" s="193"/>
      <c r="S181" s="193"/>
    </row>
    <row r="182" spans="1:19">
      <c r="A182" s="193"/>
      <c r="B182" s="193"/>
      <c r="C182" s="193"/>
      <c r="D182" s="194"/>
      <c r="E182" s="193"/>
      <c r="F182" s="193"/>
      <c r="G182" s="193"/>
      <c r="H182" s="193"/>
      <c r="I182" s="193"/>
      <c r="J182" s="193"/>
      <c r="K182" s="193"/>
      <c r="L182" s="193"/>
      <c r="M182" s="193"/>
      <c r="N182" s="193"/>
      <c r="O182" s="193"/>
      <c r="P182" s="193"/>
      <c r="Q182" s="193"/>
      <c r="R182" s="193"/>
      <c r="S182" s="193"/>
    </row>
    <row r="183" spans="1:19">
      <c r="A183" s="193"/>
      <c r="B183" s="193"/>
      <c r="C183" s="193"/>
      <c r="D183" s="194"/>
      <c r="E183" s="193"/>
      <c r="F183" s="193"/>
      <c r="G183" s="193"/>
      <c r="H183" s="193"/>
      <c r="I183" s="193"/>
      <c r="J183" s="193"/>
      <c r="K183" s="193"/>
      <c r="L183" s="193"/>
      <c r="M183" s="193"/>
      <c r="N183" s="193"/>
      <c r="O183" s="193"/>
      <c r="P183" s="193"/>
      <c r="Q183" s="193"/>
      <c r="R183" s="193"/>
      <c r="S183" s="193"/>
    </row>
    <row r="184" spans="1:19">
      <c r="A184" s="193"/>
      <c r="B184" s="193"/>
      <c r="C184" s="193"/>
      <c r="D184" s="194"/>
      <c r="E184" s="193"/>
      <c r="F184" s="193"/>
      <c r="G184" s="193"/>
      <c r="H184" s="193"/>
      <c r="I184" s="193"/>
      <c r="J184" s="193"/>
      <c r="K184" s="193"/>
      <c r="L184" s="193"/>
      <c r="M184" s="193"/>
      <c r="N184" s="193"/>
      <c r="O184" s="193"/>
      <c r="P184" s="193"/>
      <c r="Q184" s="193"/>
      <c r="R184" s="193"/>
      <c r="S184" s="193"/>
    </row>
    <row r="185" spans="1:19">
      <c r="A185" s="193"/>
      <c r="B185" s="193"/>
      <c r="C185" s="193"/>
      <c r="D185" s="194"/>
      <c r="E185" s="193"/>
      <c r="F185" s="193"/>
      <c r="G185" s="193"/>
      <c r="H185" s="193"/>
      <c r="I185" s="193"/>
      <c r="J185" s="193"/>
      <c r="K185" s="193"/>
      <c r="L185" s="193"/>
      <c r="M185" s="193"/>
      <c r="N185" s="193"/>
      <c r="O185" s="193"/>
      <c r="P185" s="193"/>
      <c r="Q185" s="193"/>
      <c r="R185" s="193"/>
      <c r="S185" s="193"/>
    </row>
    <row r="186" spans="1:19">
      <c r="A186" s="193"/>
      <c r="B186" s="193"/>
      <c r="C186" s="193"/>
      <c r="D186" s="194"/>
      <c r="E186" s="193"/>
      <c r="F186" s="193"/>
      <c r="G186" s="193"/>
      <c r="H186" s="193"/>
      <c r="I186" s="193"/>
      <c r="J186" s="193"/>
      <c r="K186" s="193"/>
      <c r="L186" s="193"/>
      <c r="M186" s="193"/>
      <c r="N186" s="193"/>
      <c r="O186" s="193"/>
      <c r="P186" s="193"/>
      <c r="Q186" s="193"/>
      <c r="R186" s="193"/>
      <c r="S186" s="193"/>
    </row>
    <row r="187" spans="1:19">
      <c r="A187" s="193"/>
      <c r="B187" s="193"/>
      <c r="C187" s="193"/>
      <c r="D187" s="194"/>
      <c r="E187" s="193"/>
      <c r="F187" s="193"/>
      <c r="G187" s="193"/>
      <c r="H187" s="193"/>
      <c r="I187" s="193"/>
      <c r="J187" s="193"/>
      <c r="K187" s="193"/>
      <c r="L187" s="193"/>
      <c r="M187" s="193"/>
      <c r="N187" s="193"/>
      <c r="O187" s="193"/>
      <c r="P187" s="193"/>
      <c r="Q187" s="193"/>
      <c r="R187" s="193"/>
      <c r="S187" s="193"/>
    </row>
    <row r="188" spans="1:19">
      <c r="A188" s="193"/>
      <c r="B188" s="193"/>
      <c r="C188" s="193"/>
      <c r="D188" s="194"/>
      <c r="E188" s="193"/>
      <c r="F188" s="193"/>
      <c r="G188" s="193"/>
      <c r="H188" s="193"/>
      <c r="I188" s="193"/>
      <c r="J188" s="193"/>
      <c r="K188" s="193"/>
      <c r="L188" s="193"/>
      <c r="M188" s="193"/>
      <c r="N188" s="193"/>
      <c r="O188" s="193"/>
      <c r="P188" s="193"/>
      <c r="Q188" s="193"/>
      <c r="R188" s="193"/>
      <c r="S188" s="193"/>
    </row>
    <row r="189" spans="1:19">
      <c r="A189" s="193"/>
      <c r="B189" s="193"/>
      <c r="C189" s="193"/>
      <c r="D189" s="194"/>
      <c r="E189" s="193"/>
      <c r="F189" s="193"/>
      <c r="G189" s="193"/>
      <c r="H189" s="193"/>
      <c r="I189" s="193"/>
      <c r="J189" s="193"/>
      <c r="K189" s="193"/>
      <c r="L189" s="193"/>
      <c r="M189" s="193"/>
      <c r="N189" s="193"/>
      <c r="O189" s="193"/>
      <c r="P189" s="193"/>
      <c r="Q189" s="193"/>
      <c r="R189" s="193"/>
      <c r="S189" s="193"/>
    </row>
    <row r="190" spans="1:19">
      <c r="A190" s="193"/>
      <c r="B190" s="193"/>
      <c r="C190" s="193"/>
      <c r="D190" s="194"/>
      <c r="E190" s="193"/>
      <c r="F190" s="193"/>
      <c r="G190" s="193"/>
      <c r="H190" s="193"/>
      <c r="I190" s="193"/>
      <c r="J190" s="193"/>
      <c r="K190" s="193"/>
      <c r="L190" s="193"/>
      <c r="M190" s="193"/>
      <c r="N190" s="193"/>
      <c r="O190" s="193"/>
      <c r="P190" s="193"/>
      <c r="Q190" s="193"/>
      <c r="R190" s="193"/>
      <c r="S190" s="193"/>
    </row>
    <row r="191" spans="1:19">
      <c r="A191" s="193"/>
      <c r="B191" s="193"/>
      <c r="C191" s="193"/>
      <c r="D191" s="194"/>
      <c r="E191" s="193"/>
      <c r="F191" s="193"/>
      <c r="G191" s="193"/>
      <c r="H191" s="193"/>
      <c r="I191" s="193"/>
      <c r="J191" s="193"/>
      <c r="K191" s="193"/>
      <c r="L191" s="193"/>
      <c r="M191" s="193"/>
      <c r="N191" s="193"/>
      <c r="O191" s="193"/>
      <c r="P191" s="193"/>
      <c r="Q191" s="193"/>
      <c r="R191" s="193"/>
      <c r="S191" s="193"/>
    </row>
    <row r="192" spans="1:19">
      <c r="A192" s="193"/>
      <c r="B192" s="193"/>
      <c r="C192" s="193"/>
      <c r="D192" s="194"/>
      <c r="E192" s="193"/>
      <c r="F192" s="193"/>
      <c r="G192" s="193"/>
      <c r="H192" s="193"/>
      <c r="I192" s="193"/>
      <c r="J192" s="193"/>
      <c r="K192" s="193"/>
      <c r="L192" s="193"/>
      <c r="M192" s="193"/>
      <c r="N192" s="193"/>
      <c r="O192" s="193"/>
      <c r="P192" s="193"/>
      <c r="Q192" s="193"/>
      <c r="R192" s="193"/>
      <c r="S192" s="193"/>
    </row>
    <row r="193" spans="4:4">
      <c r="D193" s="196"/>
    </row>
    <row r="194" spans="4:4">
      <c r="D194" s="196"/>
    </row>
    <row r="195" spans="4:4">
      <c r="D195" s="196"/>
    </row>
    <row r="196" spans="4:4">
      <c r="D196" s="196"/>
    </row>
    <row r="197" spans="4:4">
      <c r="D197" s="196"/>
    </row>
    <row r="198" spans="4:4">
      <c r="D198" s="196"/>
    </row>
    <row r="199" spans="4:4">
      <c r="D199" s="196"/>
    </row>
    <row r="200" spans="4:4">
      <c r="D200" s="196"/>
    </row>
    <row r="201" spans="4:4">
      <c r="D201" s="196"/>
    </row>
    <row r="202" spans="4:4">
      <c r="D202" s="196"/>
    </row>
    <row r="203" spans="4:4">
      <c r="D203" s="196"/>
    </row>
    <row r="204" spans="4:4">
      <c r="D204" s="196"/>
    </row>
    <row r="205" spans="4:4">
      <c r="D205" s="196"/>
    </row>
    <row r="206" spans="4:4">
      <c r="D206" s="196"/>
    </row>
    <row r="207" spans="4:4">
      <c r="D207" s="196"/>
    </row>
    <row r="208" spans="4:4">
      <c r="D208" s="196"/>
    </row>
    <row r="209" spans="4:4">
      <c r="D209" s="196"/>
    </row>
    <row r="210" spans="4:4">
      <c r="D210" s="196"/>
    </row>
    <row r="211" spans="4:4">
      <c r="D211" s="196"/>
    </row>
    <row r="212" spans="4:4">
      <c r="D212" s="196"/>
    </row>
    <row r="213" spans="4:4">
      <c r="D213" s="196"/>
    </row>
    <row r="214" spans="4:4">
      <c r="D214" s="196"/>
    </row>
    <row r="215" spans="4:4">
      <c r="D215" s="196"/>
    </row>
    <row r="216" spans="4:4">
      <c r="D216" s="196"/>
    </row>
    <row r="217" spans="4:4">
      <c r="D217" s="196"/>
    </row>
    <row r="218" spans="4:4">
      <c r="D218" s="196"/>
    </row>
    <row r="219" spans="4:4">
      <c r="D219" s="196"/>
    </row>
    <row r="220" spans="4:4">
      <c r="D220" s="196"/>
    </row>
    <row r="221" spans="4:4">
      <c r="D221" s="196"/>
    </row>
    <row r="222" spans="4:4">
      <c r="D222" s="196"/>
    </row>
    <row r="223" spans="4:4">
      <c r="D223" s="196"/>
    </row>
    <row r="224" spans="4:4">
      <c r="D224" s="196"/>
    </row>
    <row r="225" spans="4:4">
      <c r="D225" s="196"/>
    </row>
    <row r="226" spans="4:4">
      <c r="D226" s="196"/>
    </row>
    <row r="227" spans="4:4">
      <c r="D227" s="196"/>
    </row>
    <row r="228" spans="4:4">
      <c r="D228" s="196"/>
    </row>
    <row r="229" spans="4:4">
      <c r="D229" s="196"/>
    </row>
    <row r="230" spans="4:4">
      <c r="D230" s="196"/>
    </row>
    <row r="231" spans="4:4">
      <c r="D231" s="196"/>
    </row>
    <row r="232" spans="4:4">
      <c r="D232" s="196"/>
    </row>
    <row r="233" spans="4:4">
      <c r="D233" s="196"/>
    </row>
    <row r="234" spans="4:4">
      <c r="D234" s="196"/>
    </row>
    <row r="235" spans="4:4">
      <c r="D235" s="196"/>
    </row>
    <row r="236" spans="4:4">
      <c r="D236" s="196"/>
    </row>
    <row r="237" spans="4:4">
      <c r="D237" s="196"/>
    </row>
    <row r="238" spans="4:4">
      <c r="D238" s="196"/>
    </row>
    <row r="239" spans="4:4">
      <c r="D239" s="196"/>
    </row>
    <row r="240" spans="4:4">
      <c r="D240" s="196"/>
    </row>
    <row r="241" spans="4:4">
      <c r="D241" s="196"/>
    </row>
    <row r="242" spans="4:4">
      <c r="D242" s="196"/>
    </row>
    <row r="243" spans="4:4">
      <c r="D243" s="196"/>
    </row>
    <row r="244" spans="4:4">
      <c r="D244" s="196"/>
    </row>
    <row r="245" spans="4:4">
      <c r="D245" s="196"/>
    </row>
    <row r="246" spans="4:4">
      <c r="D246" s="196"/>
    </row>
    <row r="247" spans="4:4">
      <c r="D247" s="196"/>
    </row>
    <row r="248" spans="4:4">
      <c r="D248" s="196"/>
    </row>
    <row r="249" spans="4:4">
      <c r="D249" s="196"/>
    </row>
    <row r="250" spans="4:4">
      <c r="D250" s="196"/>
    </row>
    <row r="251" spans="4:4">
      <c r="D251" s="196"/>
    </row>
    <row r="252" spans="4:4">
      <c r="D252" s="196"/>
    </row>
    <row r="253" spans="4:4">
      <c r="D253" s="196"/>
    </row>
    <row r="254" spans="4:4">
      <c r="D254" s="196"/>
    </row>
    <row r="255" spans="4:4">
      <c r="D255" s="196"/>
    </row>
    <row r="256" spans="4:4">
      <c r="D256" s="196"/>
    </row>
    <row r="257" spans="4:4">
      <c r="D257" s="196"/>
    </row>
    <row r="258" spans="4:4">
      <c r="D258" s="196"/>
    </row>
    <row r="259" spans="4:4">
      <c r="D259" s="196"/>
    </row>
    <row r="260" spans="4:4">
      <c r="D260" s="196"/>
    </row>
    <row r="261" spans="4:4">
      <c r="D261" s="196"/>
    </row>
    <row r="262" spans="4:4">
      <c r="D262" s="196"/>
    </row>
    <row r="263" spans="4:4">
      <c r="D263" s="196"/>
    </row>
    <row r="264" spans="4:4">
      <c r="D264" s="196"/>
    </row>
    <row r="265" spans="4:4">
      <c r="D265" s="196"/>
    </row>
    <row r="266" spans="4:4">
      <c r="D266" s="196"/>
    </row>
    <row r="267" spans="4:4">
      <c r="D267" s="196"/>
    </row>
    <row r="268" spans="4:4">
      <c r="D268" s="196"/>
    </row>
    <row r="269" spans="4:4">
      <c r="D269" s="196"/>
    </row>
    <row r="270" spans="4:4">
      <c r="D270" s="196"/>
    </row>
    <row r="271" spans="4:4">
      <c r="D271" s="196"/>
    </row>
    <row r="272" spans="4:4">
      <c r="D272" s="196"/>
    </row>
    <row r="273" spans="4:4">
      <c r="D273" s="196"/>
    </row>
    <row r="274" spans="4:4">
      <c r="D274" s="196"/>
    </row>
    <row r="275" spans="4:4">
      <c r="D275" s="196"/>
    </row>
    <row r="276" spans="4:4">
      <c r="D276" s="196"/>
    </row>
    <row r="277" spans="4:4">
      <c r="D277" s="196"/>
    </row>
    <row r="278" spans="4:4">
      <c r="D278" s="196"/>
    </row>
    <row r="279" spans="4:4">
      <c r="D279" s="196"/>
    </row>
    <row r="280" spans="4:4">
      <c r="D280" s="196"/>
    </row>
    <row r="281" spans="4:4">
      <c r="D281" s="196"/>
    </row>
    <row r="282" spans="4:4">
      <c r="D282" s="196"/>
    </row>
    <row r="283" spans="4:4">
      <c r="D283" s="196"/>
    </row>
    <row r="284" spans="4:4">
      <c r="D284" s="196"/>
    </row>
    <row r="285" spans="4:4">
      <c r="D285" s="196"/>
    </row>
    <row r="286" spans="4:4">
      <c r="D286" s="196"/>
    </row>
    <row r="287" spans="4:4">
      <c r="D287" s="196"/>
    </row>
    <row r="288" spans="4:4">
      <c r="D288" s="196"/>
    </row>
    <row r="289" spans="4:4">
      <c r="D289" s="196"/>
    </row>
    <row r="290" spans="4:4">
      <c r="D290" s="196"/>
    </row>
    <row r="291" spans="4:4">
      <c r="D291" s="196"/>
    </row>
    <row r="292" spans="4:4">
      <c r="D292" s="196"/>
    </row>
    <row r="293" spans="4:4">
      <c r="D293" s="196"/>
    </row>
    <row r="294" spans="4:4">
      <c r="D294" s="196"/>
    </row>
    <row r="295" spans="4:4">
      <c r="D295" s="196"/>
    </row>
    <row r="296" spans="4:4">
      <c r="D296" s="196"/>
    </row>
    <row r="297" spans="4:4">
      <c r="D297" s="196"/>
    </row>
    <row r="298" spans="4:4">
      <c r="D298" s="196"/>
    </row>
    <row r="299" spans="4:4">
      <c r="D299" s="196"/>
    </row>
    <row r="300" spans="4:4">
      <c r="D300" s="196"/>
    </row>
    <row r="301" spans="4:4">
      <c r="D301" s="196"/>
    </row>
    <row r="302" spans="4:4">
      <c r="D302" s="196"/>
    </row>
    <row r="303" spans="4:4">
      <c r="D303" s="196"/>
    </row>
    <row r="304" spans="4:4">
      <c r="D304" s="196"/>
    </row>
    <row r="305" spans="4:4">
      <c r="D305" s="196"/>
    </row>
    <row r="306" spans="4:4">
      <c r="D306" s="196"/>
    </row>
    <row r="307" spans="4:4">
      <c r="D307" s="196"/>
    </row>
    <row r="308" spans="4:4">
      <c r="D308" s="196"/>
    </row>
    <row r="309" spans="4:4">
      <c r="D309" s="196"/>
    </row>
    <row r="310" spans="4:4">
      <c r="D310" s="196"/>
    </row>
    <row r="311" spans="4:4">
      <c r="D311" s="196"/>
    </row>
    <row r="312" spans="4:4">
      <c r="D312" s="196"/>
    </row>
    <row r="313" spans="4:4">
      <c r="D313" s="196"/>
    </row>
    <row r="314" spans="4:4">
      <c r="D314" s="196"/>
    </row>
    <row r="315" spans="4:4">
      <c r="D315" s="196"/>
    </row>
    <row r="316" spans="4:4">
      <c r="D316" s="196"/>
    </row>
    <row r="317" spans="4:4">
      <c r="D317" s="196"/>
    </row>
    <row r="318" spans="4:4">
      <c r="D318" s="196"/>
    </row>
    <row r="319" spans="4:4">
      <c r="D319" s="196"/>
    </row>
    <row r="320" spans="4:4">
      <c r="D320" s="196"/>
    </row>
    <row r="321" spans="4:4">
      <c r="D321" s="196"/>
    </row>
    <row r="322" spans="4:4">
      <c r="D322" s="196"/>
    </row>
    <row r="323" spans="4:4">
      <c r="D323" s="196"/>
    </row>
    <row r="324" spans="4:4">
      <c r="D324" s="196"/>
    </row>
    <row r="325" spans="4:4">
      <c r="D325" s="196"/>
    </row>
    <row r="326" spans="4:4">
      <c r="D326" s="196"/>
    </row>
    <row r="327" spans="4:4">
      <c r="D327" s="196"/>
    </row>
    <row r="328" spans="4:4">
      <c r="D328" s="196"/>
    </row>
    <row r="329" spans="4:4">
      <c r="D329" s="196"/>
    </row>
    <row r="330" spans="4:4">
      <c r="D330" s="196"/>
    </row>
    <row r="331" spans="4:4">
      <c r="D331" s="196"/>
    </row>
    <row r="332" spans="4:4">
      <c r="D332" s="196"/>
    </row>
    <row r="333" spans="4:4">
      <c r="D333" s="196"/>
    </row>
    <row r="334" spans="4:4">
      <c r="D334" s="196"/>
    </row>
    <row r="335" spans="4:4">
      <c r="D335" s="196"/>
    </row>
    <row r="336" spans="4:4">
      <c r="D336" s="196"/>
    </row>
    <row r="337" spans="4:4">
      <c r="D337" s="196"/>
    </row>
    <row r="338" spans="4:4">
      <c r="D338" s="196"/>
    </row>
    <row r="339" spans="4:4">
      <c r="D339" s="196"/>
    </row>
    <row r="340" spans="4:4">
      <c r="D340" s="196"/>
    </row>
    <row r="341" spans="4:4">
      <c r="D341" s="196"/>
    </row>
    <row r="342" spans="4:4">
      <c r="D342" s="196"/>
    </row>
    <row r="343" spans="4:4">
      <c r="D343" s="196"/>
    </row>
    <row r="344" spans="4:4">
      <c r="D344" s="196"/>
    </row>
    <row r="345" spans="4:4">
      <c r="D345" s="196"/>
    </row>
    <row r="346" spans="4:4">
      <c r="D346" s="196"/>
    </row>
    <row r="347" spans="4:4">
      <c r="D347" s="196"/>
    </row>
    <row r="348" spans="4:4">
      <c r="D348" s="196"/>
    </row>
    <row r="349" spans="4:4">
      <c r="D349" s="196"/>
    </row>
    <row r="350" spans="4:4">
      <c r="D350" s="196"/>
    </row>
    <row r="351" spans="4:4">
      <c r="D351" s="196"/>
    </row>
    <row r="352" spans="4:4">
      <c r="D352" s="196"/>
    </row>
    <row r="353" spans="4:4">
      <c r="D353" s="196"/>
    </row>
    <row r="354" spans="4:4">
      <c r="D354" s="196"/>
    </row>
    <row r="355" spans="4:4">
      <c r="D355" s="196"/>
    </row>
    <row r="356" spans="4:4">
      <c r="D356" s="196"/>
    </row>
    <row r="357" spans="4:4">
      <c r="D357" s="196"/>
    </row>
    <row r="358" spans="4:4">
      <c r="D358" s="196"/>
    </row>
    <row r="359" spans="4:4">
      <c r="D359" s="196"/>
    </row>
    <row r="360" spans="4:4">
      <c r="D360" s="196"/>
    </row>
    <row r="361" spans="4:4">
      <c r="D361" s="196"/>
    </row>
    <row r="362" spans="4:4">
      <c r="D362" s="196"/>
    </row>
    <row r="363" spans="4:4">
      <c r="D363" s="196"/>
    </row>
    <row r="364" spans="4:4">
      <c r="D364" s="196"/>
    </row>
    <row r="365" spans="4:4">
      <c r="D365" s="196"/>
    </row>
    <row r="366" spans="4:4">
      <c r="D366" s="196"/>
    </row>
    <row r="367" spans="4:4">
      <c r="D367" s="196"/>
    </row>
    <row r="368" spans="4:4">
      <c r="D368" s="196"/>
    </row>
    <row r="369" spans="4:4">
      <c r="D369" s="196"/>
    </row>
    <row r="370" spans="4:4">
      <c r="D370" s="196"/>
    </row>
    <row r="371" spans="4:4">
      <c r="D371" s="196"/>
    </row>
    <row r="372" spans="4:4">
      <c r="D372" s="196"/>
    </row>
    <row r="373" spans="4:4">
      <c r="D373" s="196"/>
    </row>
    <row r="374" spans="4:4">
      <c r="D374" s="196"/>
    </row>
    <row r="375" spans="4:4">
      <c r="D375" s="196"/>
    </row>
    <row r="376" spans="4:4">
      <c r="D376" s="196"/>
    </row>
    <row r="377" spans="4:4">
      <c r="D377" s="196"/>
    </row>
    <row r="378" spans="4:4">
      <c r="D378" s="196"/>
    </row>
    <row r="379" spans="4:4">
      <c r="D379" s="196"/>
    </row>
    <row r="380" spans="4:4">
      <c r="D380" s="196"/>
    </row>
    <row r="381" spans="4:4">
      <c r="D381" s="196"/>
    </row>
    <row r="382" spans="4:4">
      <c r="D382" s="196"/>
    </row>
    <row r="383" spans="4:4">
      <c r="D383" s="196"/>
    </row>
    <row r="384" spans="4:4">
      <c r="D384" s="196"/>
    </row>
    <row r="385" spans="4:4">
      <c r="D385" s="196"/>
    </row>
    <row r="386" spans="4:4">
      <c r="D386" s="196"/>
    </row>
    <row r="387" spans="4:4">
      <c r="D387" s="196"/>
    </row>
    <row r="388" spans="4:4">
      <c r="D388" s="196"/>
    </row>
    <row r="389" spans="4:4">
      <c r="D389" s="196"/>
    </row>
    <row r="390" spans="4:4">
      <c r="D390" s="196"/>
    </row>
    <row r="391" spans="4:4">
      <c r="D391" s="196"/>
    </row>
    <row r="392" spans="4:4">
      <c r="D392" s="196"/>
    </row>
    <row r="393" spans="4:4">
      <c r="D393" s="196"/>
    </row>
    <row r="394" spans="4:4">
      <c r="D394" s="196"/>
    </row>
    <row r="395" spans="4:4">
      <c r="D395" s="196"/>
    </row>
    <row r="396" spans="4:4">
      <c r="D396" s="196"/>
    </row>
    <row r="397" spans="4:4">
      <c r="D397" s="196"/>
    </row>
    <row r="398" spans="4:4">
      <c r="D398" s="196"/>
    </row>
    <row r="399" spans="4:4">
      <c r="D399" s="196"/>
    </row>
    <row r="400" spans="4:4">
      <c r="D400" s="196"/>
    </row>
    <row r="401" spans="4:4">
      <c r="D401" s="196"/>
    </row>
    <row r="402" spans="4:4">
      <c r="D402" s="196"/>
    </row>
    <row r="403" spans="4:4">
      <c r="D403" s="196"/>
    </row>
    <row r="404" spans="4:4">
      <c r="D404" s="196"/>
    </row>
    <row r="405" spans="4:4">
      <c r="D405" s="196"/>
    </row>
    <row r="406" spans="4:4">
      <c r="D406" s="196"/>
    </row>
    <row r="407" spans="4:4">
      <c r="D407" s="196"/>
    </row>
    <row r="408" spans="4:4">
      <c r="D408" s="196"/>
    </row>
    <row r="409" spans="4:4">
      <c r="D409" s="196"/>
    </row>
    <row r="410" spans="4:4">
      <c r="D410" s="196"/>
    </row>
    <row r="411" spans="4:4">
      <c r="D411" s="196"/>
    </row>
    <row r="412" spans="4:4">
      <c r="D412" s="196"/>
    </row>
    <row r="413" spans="4:4">
      <c r="D413" s="196"/>
    </row>
    <row r="414" spans="4:4">
      <c r="D414" s="196"/>
    </row>
    <row r="415" spans="4:4">
      <c r="D415" s="196"/>
    </row>
    <row r="416" spans="4:4">
      <c r="D416" s="196"/>
    </row>
    <row r="417" spans="4:4">
      <c r="D417" s="196"/>
    </row>
    <row r="418" spans="4:4">
      <c r="D418" s="196"/>
    </row>
    <row r="419" spans="4:4">
      <c r="D419" s="196"/>
    </row>
    <row r="420" spans="4:4">
      <c r="D420" s="196"/>
    </row>
    <row r="421" spans="4:4">
      <c r="D421" s="196"/>
    </row>
    <row r="422" spans="4:4">
      <c r="D422" s="196"/>
    </row>
    <row r="423" spans="4:4">
      <c r="D423" s="196"/>
    </row>
    <row r="424" spans="4:4">
      <c r="D424" s="196"/>
    </row>
    <row r="425" spans="4:4">
      <c r="D425" s="196"/>
    </row>
    <row r="426" spans="4:4">
      <c r="D426" s="196"/>
    </row>
    <row r="427" spans="4:4">
      <c r="D427" s="196"/>
    </row>
    <row r="428" spans="4:4">
      <c r="D428" s="196"/>
    </row>
    <row r="429" spans="4:4">
      <c r="D429" s="196"/>
    </row>
    <row r="430" spans="4:4">
      <c r="D430" s="196"/>
    </row>
    <row r="431" spans="4:4">
      <c r="D431" s="196"/>
    </row>
    <row r="432" spans="4:4">
      <c r="D432" s="196"/>
    </row>
    <row r="433" spans="4:4">
      <c r="D433" s="196"/>
    </row>
    <row r="434" spans="4:4">
      <c r="D434" s="196"/>
    </row>
    <row r="435" spans="4:4">
      <c r="D435" s="196"/>
    </row>
    <row r="436" spans="4:4">
      <c r="D436" s="196"/>
    </row>
    <row r="437" spans="4:4">
      <c r="D437" s="196"/>
    </row>
    <row r="438" spans="4:4">
      <c r="D438" s="196"/>
    </row>
    <row r="439" spans="4:4">
      <c r="D439" s="196"/>
    </row>
    <row r="440" spans="4:4">
      <c r="D440" s="196"/>
    </row>
    <row r="441" spans="4:4">
      <c r="D441" s="196"/>
    </row>
    <row r="442" spans="4:4">
      <c r="D442" s="196"/>
    </row>
    <row r="443" spans="4:4">
      <c r="D443" s="196"/>
    </row>
    <row r="444" spans="4:4">
      <c r="D444" s="196"/>
    </row>
    <row r="445" spans="4:4">
      <c r="D445" s="196"/>
    </row>
    <row r="446" spans="4:4">
      <c r="D446" s="196"/>
    </row>
    <row r="447" spans="4:4">
      <c r="D447" s="196"/>
    </row>
    <row r="448" spans="4:4">
      <c r="D448" s="196"/>
    </row>
    <row r="449" spans="4:4">
      <c r="D449" s="196"/>
    </row>
    <row r="450" spans="4:4">
      <c r="D450" s="196"/>
    </row>
    <row r="451" spans="4:4">
      <c r="D451" s="196"/>
    </row>
    <row r="452" spans="4:4">
      <c r="D452" s="196"/>
    </row>
    <row r="453" spans="4:4">
      <c r="D453" s="196"/>
    </row>
    <row r="454" spans="4:4">
      <c r="D454" s="196"/>
    </row>
    <row r="455" spans="4:4">
      <c r="D455" s="196"/>
    </row>
    <row r="456" spans="4:4">
      <c r="D456" s="196"/>
    </row>
    <row r="457" spans="4:4">
      <c r="D457" s="196"/>
    </row>
    <row r="458" spans="4:4">
      <c r="D458" s="196"/>
    </row>
    <row r="459" spans="4:4">
      <c r="D459" s="196"/>
    </row>
    <row r="460" spans="4:4">
      <c r="D460" s="196"/>
    </row>
    <row r="461" spans="4:4">
      <c r="D461" s="196"/>
    </row>
    <row r="462" spans="4:4">
      <c r="D462" s="196"/>
    </row>
    <row r="463" spans="4:4">
      <c r="D463" s="196"/>
    </row>
    <row r="464" spans="4:4">
      <c r="D464" s="196"/>
    </row>
    <row r="465" spans="4:4">
      <c r="D465" s="196"/>
    </row>
    <row r="466" spans="4:4">
      <c r="D466" s="196"/>
    </row>
    <row r="467" spans="4:4">
      <c r="D467" s="196"/>
    </row>
    <row r="468" spans="4:4">
      <c r="D468" s="196"/>
    </row>
    <row r="469" spans="4:4">
      <c r="D469" s="196"/>
    </row>
    <row r="470" spans="4:4">
      <c r="D470" s="196"/>
    </row>
    <row r="471" spans="4:4">
      <c r="D471" s="196"/>
    </row>
    <row r="472" spans="4:4">
      <c r="D472" s="196"/>
    </row>
    <row r="473" spans="4:4">
      <c r="D473" s="196"/>
    </row>
    <row r="474" spans="4:4">
      <c r="D474" s="196"/>
    </row>
    <row r="475" spans="4:4">
      <c r="D475" s="196"/>
    </row>
    <row r="476" spans="4:4">
      <c r="D476" s="196"/>
    </row>
    <row r="477" spans="4:4">
      <c r="D477" s="196"/>
    </row>
    <row r="478" spans="4:4">
      <c r="D478" s="196"/>
    </row>
    <row r="479" spans="4:4">
      <c r="D479" s="196"/>
    </row>
    <row r="480" spans="4:4">
      <c r="D480" s="196"/>
    </row>
    <row r="481" spans="4:4">
      <c r="D481" s="196"/>
    </row>
    <row r="482" spans="4:4">
      <c r="D482" s="196"/>
    </row>
    <row r="483" spans="4:4">
      <c r="D483" s="196"/>
    </row>
    <row r="484" spans="4:4">
      <c r="D484" s="196"/>
    </row>
    <row r="485" spans="4:4">
      <c r="D485" s="196"/>
    </row>
    <row r="486" spans="4:4">
      <c r="D486" s="196"/>
    </row>
    <row r="487" spans="4:4">
      <c r="D487" s="196"/>
    </row>
    <row r="488" spans="4:4">
      <c r="D488" s="196"/>
    </row>
    <row r="489" spans="4:4">
      <c r="D489" s="196"/>
    </row>
    <row r="490" spans="4:4">
      <c r="D490" s="196"/>
    </row>
    <row r="491" spans="4:4">
      <c r="D491" s="196"/>
    </row>
    <row r="492" spans="4:4">
      <c r="D492" s="196"/>
    </row>
    <row r="493" spans="4:4">
      <c r="D493" s="196"/>
    </row>
    <row r="494" spans="4:4">
      <c r="D494" s="196"/>
    </row>
    <row r="495" spans="4:4">
      <c r="D495" s="196"/>
    </row>
    <row r="496" spans="4:4">
      <c r="D496" s="196"/>
    </row>
    <row r="497" spans="4:4">
      <c r="D497" s="196"/>
    </row>
    <row r="498" spans="4:4">
      <c r="D498" s="196"/>
    </row>
    <row r="499" spans="4:4">
      <c r="D499" s="196"/>
    </row>
    <row r="500" spans="4:4">
      <c r="D500" s="196"/>
    </row>
    <row r="501" spans="4:4">
      <c r="D501" s="196"/>
    </row>
    <row r="502" spans="4:4">
      <c r="D502" s="196"/>
    </row>
    <row r="503" spans="4:4">
      <c r="D503" s="196"/>
    </row>
    <row r="504" spans="4:4">
      <c r="D504" s="196"/>
    </row>
    <row r="505" spans="4:4">
      <c r="D505" s="196"/>
    </row>
    <row r="506" spans="4:4">
      <c r="D506" s="196"/>
    </row>
    <row r="507" spans="4:4">
      <c r="D507" s="196"/>
    </row>
    <row r="508" spans="4:4">
      <c r="D508" s="196"/>
    </row>
    <row r="509" spans="4:4">
      <c r="D509" s="196"/>
    </row>
    <row r="510" spans="4:4">
      <c r="D510" s="196"/>
    </row>
    <row r="511" spans="4:4">
      <c r="D511" s="196"/>
    </row>
    <row r="512" spans="4:4">
      <c r="D512" s="196"/>
    </row>
    <row r="513" spans="4:4">
      <c r="D513" s="196"/>
    </row>
    <row r="514" spans="4:4">
      <c r="D514" s="196"/>
    </row>
    <row r="515" spans="4:4">
      <c r="D515" s="196"/>
    </row>
    <row r="516" spans="4:4">
      <c r="D516" s="196"/>
    </row>
    <row r="517" spans="4:4">
      <c r="D517" s="196"/>
    </row>
    <row r="518" spans="4:4">
      <c r="D518" s="196"/>
    </row>
    <row r="519" spans="4:4">
      <c r="D519" s="196"/>
    </row>
    <row r="520" spans="4:4">
      <c r="D520" s="196"/>
    </row>
    <row r="521" spans="4:4">
      <c r="D521" s="196"/>
    </row>
    <row r="522" spans="4:4">
      <c r="D522" s="196"/>
    </row>
    <row r="523" spans="4:4">
      <c r="D523" s="196"/>
    </row>
    <row r="524" spans="4:4">
      <c r="D524" s="196"/>
    </row>
    <row r="525" spans="4:4">
      <c r="D525" s="196"/>
    </row>
    <row r="526" spans="4:4">
      <c r="D526" s="196"/>
    </row>
    <row r="527" spans="4:4">
      <c r="D527" s="196"/>
    </row>
    <row r="528" spans="4:4">
      <c r="D528" s="196"/>
    </row>
    <row r="529" spans="4:4">
      <c r="D529" s="196"/>
    </row>
    <row r="530" spans="4:4">
      <c r="D530" s="196"/>
    </row>
    <row r="531" spans="4:4">
      <c r="D531" s="196"/>
    </row>
    <row r="532" spans="4:4">
      <c r="D532" s="196"/>
    </row>
    <row r="533" spans="4:4">
      <c r="D533" s="196"/>
    </row>
    <row r="534" spans="4:4">
      <c r="D534" s="196"/>
    </row>
    <row r="535" spans="4:4">
      <c r="D535" s="196"/>
    </row>
    <row r="536" spans="4:4">
      <c r="D536" s="196"/>
    </row>
    <row r="537" spans="4:4">
      <c r="D537" s="196"/>
    </row>
    <row r="538" spans="4:4">
      <c r="D538" s="196"/>
    </row>
    <row r="539" spans="4:4">
      <c r="D539" s="196"/>
    </row>
    <row r="540" spans="4:4">
      <c r="D540" s="196"/>
    </row>
    <row r="541" spans="4:4">
      <c r="D541" s="196"/>
    </row>
    <row r="542" spans="4:4">
      <c r="D542" s="196"/>
    </row>
    <row r="543" spans="4:4">
      <c r="D543" s="196"/>
    </row>
    <row r="544" spans="4:4">
      <c r="D544" s="196"/>
    </row>
    <row r="545" spans="4:4">
      <c r="D545" s="196"/>
    </row>
    <row r="546" spans="4:4">
      <c r="D546" s="196"/>
    </row>
    <row r="547" spans="4:4">
      <c r="D547" s="196"/>
    </row>
    <row r="548" spans="4:4">
      <c r="D548" s="196"/>
    </row>
    <row r="549" spans="4:4">
      <c r="D549" s="196"/>
    </row>
    <row r="550" spans="4:4">
      <c r="D550" s="196"/>
    </row>
    <row r="551" spans="4:4">
      <c r="D551" s="196"/>
    </row>
    <row r="552" spans="4:4">
      <c r="D552" s="196"/>
    </row>
    <row r="553" spans="4:4">
      <c r="D553" s="196"/>
    </row>
    <row r="554" spans="4:4">
      <c r="D554" s="196"/>
    </row>
    <row r="555" spans="4:4">
      <c r="D555" s="196"/>
    </row>
    <row r="556" spans="4:4">
      <c r="D556" s="196"/>
    </row>
    <row r="557" spans="4:4">
      <c r="D557" s="196"/>
    </row>
    <row r="558" spans="4:4">
      <c r="D558" s="196"/>
    </row>
    <row r="559" spans="4:4">
      <c r="D559" s="196"/>
    </row>
    <row r="560" spans="4:4">
      <c r="D560" s="196"/>
    </row>
    <row r="561" spans="4:4">
      <c r="D561" s="196"/>
    </row>
    <row r="562" spans="4:4">
      <c r="D562" s="196"/>
    </row>
    <row r="563" spans="4:4">
      <c r="D563" s="196"/>
    </row>
    <row r="564" spans="4:4">
      <c r="D564" s="196"/>
    </row>
    <row r="565" spans="4:4">
      <c r="D565" s="196"/>
    </row>
    <row r="566" spans="4:4">
      <c r="D566" s="196"/>
    </row>
    <row r="567" spans="4:4">
      <c r="D567" s="196"/>
    </row>
    <row r="568" spans="4:4">
      <c r="D568" s="196"/>
    </row>
    <row r="569" spans="4:4">
      <c r="D569" s="196"/>
    </row>
    <row r="570" spans="4:4">
      <c r="D570" s="196"/>
    </row>
    <row r="571" spans="4:4">
      <c r="D571" s="196"/>
    </row>
    <row r="572" spans="4:4">
      <c r="D572" s="196"/>
    </row>
    <row r="573" spans="4:4">
      <c r="D573" s="196"/>
    </row>
    <row r="574" spans="4:4">
      <c r="D574" s="196"/>
    </row>
    <row r="575" spans="4:4">
      <c r="D575" s="196"/>
    </row>
    <row r="576" spans="4:4">
      <c r="D576" s="196"/>
    </row>
    <row r="577" spans="4:4">
      <c r="D577" s="196"/>
    </row>
    <row r="578" spans="4:4">
      <c r="D578" s="196"/>
    </row>
    <row r="579" spans="4:4">
      <c r="D579" s="196"/>
    </row>
    <row r="580" spans="4:4">
      <c r="D580" s="196"/>
    </row>
    <row r="581" spans="4:4">
      <c r="D581" s="196"/>
    </row>
    <row r="582" spans="4:4">
      <c r="D582" s="196"/>
    </row>
    <row r="583" spans="4:4">
      <c r="D583" s="196"/>
    </row>
    <row r="584" spans="4:4">
      <c r="D584" s="196"/>
    </row>
    <row r="585" spans="4:4">
      <c r="D585" s="196"/>
    </row>
    <row r="586" spans="4:4">
      <c r="D586" s="196"/>
    </row>
    <row r="587" spans="4:4">
      <c r="D587" s="196"/>
    </row>
    <row r="588" spans="4:4">
      <c r="D588" s="196"/>
    </row>
    <row r="589" spans="4:4">
      <c r="D589" s="196"/>
    </row>
    <row r="590" spans="4:4">
      <c r="D590" s="196"/>
    </row>
    <row r="591" spans="4:4">
      <c r="D591" s="196"/>
    </row>
    <row r="592" spans="4:4">
      <c r="D592" s="196"/>
    </row>
    <row r="593" spans="4:4">
      <c r="D593" s="196"/>
    </row>
    <row r="594" spans="4:4">
      <c r="D594" s="196"/>
    </row>
    <row r="595" spans="4:4">
      <c r="D595" s="196"/>
    </row>
    <row r="596" spans="4:4">
      <c r="D596" s="196"/>
    </row>
    <row r="597" spans="4:4">
      <c r="D597" s="196"/>
    </row>
    <row r="598" spans="4:4">
      <c r="D598" s="196"/>
    </row>
    <row r="599" spans="4:4">
      <c r="D599" s="196"/>
    </row>
    <row r="600" spans="4:4">
      <c r="D600" s="196"/>
    </row>
    <row r="601" spans="4:4">
      <c r="D601" s="196"/>
    </row>
    <row r="602" spans="4:4">
      <c r="D602" s="196"/>
    </row>
    <row r="603" spans="4:4">
      <c r="D603" s="196"/>
    </row>
    <row r="604" spans="4:4">
      <c r="D604" s="196"/>
    </row>
    <row r="605" spans="4:4">
      <c r="D605" s="196"/>
    </row>
    <row r="606" spans="4:4">
      <c r="D606" s="196"/>
    </row>
    <row r="607" spans="4:4">
      <c r="D607" s="196"/>
    </row>
    <row r="608" spans="4:4">
      <c r="D608" s="196"/>
    </row>
    <row r="609" spans="4:4">
      <c r="D609" s="196"/>
    </row>
    <row r="610" spans="4:4">
      <c r="D610" s="196"/>
    </row>
    <row r="611" spans="4:4">
      <c r="D611" s="196"/>
    </row>
    <row r="612" spans="4:4">
      <c r="D612" s="196"/>
    </row>
    <row r="613" spans="4:4">
      <c r="D613" s="196"/>
    </row>
    <row r="614" spans="4:4">
      <c r="D614" s="196"/>
    </row>
    <row r="615" spans="4:4">
      <c r="D615" s="196"/>
    </row>
    <row r="616" spans="4:4">
      <c r="D616" s="196"/>
    </row>
    <row r="617" spans="4:4">
      <c r="D617" s="196"/>
    </row>
    <row r="618" spans="4:4">
      <c r="D618" s="196"/>
    </row>
    <row r="619" spans="4:4">
      <c r="D619" s="196"/>
    </row>
    <row r="620" spans="4:4">
      <c r="D620" s="196"/>
    </row>
    <row r="621" spans="4:4">
      <c r="D621" s="196"/>
    </row>
    <row r="622" spans="4:4">
      <c r="D622" s="196"/>
    </row>
    <row r="623" spans="4:4">
      <c r="D623" s="196"/>
    </row>
    <row r="624" spans="4:4">
      <c r="D624" s="196"/>
    </row>
    <row r="625" spans="4:4">
      <c r="D625" s="196"/>
    </row>
    <row r="626" spans="4:4">
      <c r="D626" s="196"/>
    </row>
    <row r="627" spans="4:4">
      <c r="D627" s="196"/>
    </row>
    <row r="628" spans="4:4">
      <c r="D628" s="196"/>
    </row>
    <row r="629" spans="4:4">
      <c r="D629" s="196"/>
    </row>
    <row r="630" spans="4:4">
      <c r="D630" s="196"/>
    </row>
    <row r="631" spans="4:4">
      <c r="D631" s="196"/>
    </row>
    <row r="632" spans="4:4">
      <c r="D632" s="196"/>
    </row>
    <row r="633" spans="4:4">
      <c r="D633" s="196"/>
    </row>
    <row r="634" spans="4:4">
      <c r="D634" s="196"/>
    </row>
    <row r="635" spans="4:4">
      <c r="D635" s="196"/>
    </row>
    <row r="636" spans="4:4">
      <c r="D636" s="196"/>
    </row>
    <row r="637" spans="4:4">
      <c r="D637" s="196"/>
    </row>
    <row r="638" spans="4:4">
      <c r="D638" s="196"/>
    </row>
    <row r="639" spans="4:4">
      <c r="D639" s="196"/>
    </row>
    <row r="640" spans="4:4">
      <c r="D640" s="196"/>
    </row>
    <row r="641" spans="4:4">
      <c r="D641" s="196"/>
    </row>
    <row r="642" spans="4:4">
      <c r="D642" s="196"/>
    </row>
    <row r="643" spans="4:4">
      <c r="D643" s="196"/>
    </row>
    <row r="644" spans="4:4">
      <c r="D644" s="196"/>
    </row>
    <row r="645" spans="4:4">
      <c r="D645" s="196"/>
    </row>
    <row r="646" spans="4:4">
      <c r="D646" s="196"/>
    </row>
    <row r="647" spans="4:4">
      <c r="D647" s="196"/>
    </row>
    <row r="648" spans="4:4">
      <c r="D648" s="196"/>
    </row>
    <row r="649" spans="4:4">
      <c r="D649" s="196"/>
    </row>
    <row r="650" spans="4:4">
      <c r="D650" s="196"/>
    </row>
    <row r="651" spans="4:4">
      <c r="D651" s="196"/>
    </row>
    <row r="652" spans="4:4">
      <c r="D652" s="196"/>
    </row>
    <row r="653" spans="4:4">
      <c r="D653" s="196"/>
    </row>
    <row r="654" spans="4:4">
      <c r="D654" s="196"/>
    </row>
    <row r="655" spans="4:4">
      <c r="D655" s="196"/>
    </row>
    <row r="656" spans="4:4">
      <c r="D656" s="196"/>
    </row>
    <row r="657" spans="4:4">
      <c r="D657" s="196"/>
    </row>
    <row r="658" spans="4:4">
      <c r="D658" s="196"/>
    </row>
    <row r="659" spans="4:4">
      <c r="D659" s="196"/>
    </row>
    <row r="660" spans="4:4">
      <c r="D660" s="196"/>
    </row>
    <row r="661" spans="4:4">
      <c r="D661" s="196"/>
    </row>
    <row r="662" spans="4:4">
      <c r="D662" s="196"/>
    </row>
    <row r="663" spans="4:4">
      <c r="D663" s="196"/>
    </row>
    <row r="664" spans="4:4">
      <c r="D664" s="196"/>
    </row>
    <row r="665" spans="4:4">
      <c r="D665" s="196"/>
    </row>
    <row r="666" spans="4:4">
      <c r="D666" s="196"/>
    </row>
    <row r="667" spans="4:4">
      <c r="D667" s="196"/>
    </row>
    <row r="668" spans="4:4">
      <c r="D668" s="196"/>
    </row>
    <row r="669" spans="4:4">
      <c r="D669" s="196"/>
    </row>
    <row r="670" spans="4:4">
      <c r="D670" s="196"/>
    </row>
    <row r="671" spans="4:4">
      <c r="D671" s="196"/>
    </row>
    <row r="672" spans="4:4">
      <c r="D672" s="196"/>
    </row>
    <row r="673" spans="4:4">
      <c r="D673" s="196"/>
    </row>
    <row r="674" spans="4:4">
      <c r="D674" s="196"/>
    </row>
    <row r="675" spans="4:4">
      <c r="D675" s="196"/>
    </row>
    <row r="676" spans="4:4">
      <c r="D676" s="196"/>
    </row>
    <row r="677" spans="4:4">
      <c r="D677" s="196"/>
    </row>
    <row r="678" spans="4:4">
      <c r="D678" s="196"/>
    </row>
    <row r="679" spans="4:4">
      <c r="D679" s="196"/>
    </row>
    <row r="680" spans="4:4">
      <c r="D680" s="196"/>
    </row>
    <row r="681" spans="4:4">
      <c r="D681" s="196"/>
    </row>
    <row r="682" spans="4:4">
      <c r="D682" s="196"/>
    </row>
    <row r="683" spans="4:4">
      <c r="D683" s="196"/>
    </row>
    <row r="684" spans="4:4">
      <c r="D684" s="196"/>
    </row>
    <row r="685" spans="4:4">
      <c r="D685" s="196"/>
    </row>
    <row r="686" spans="4:4">
      <c r="D686" s="196"/>
    </row>
    <row r="687" spans="4:4">
      <c r="D687" s="196"/>
    </row>
    <row r="688" spans="4:4">
      <c r="D688" s="196"/>
    </row>
    <row r="689" spans="4:4">
      <c r="D689" s="196"/>
    </row>
    <row r="690" spans="4:4">
      <c r="D690" s="196"/>
    </row>
    <row r="691" spans="4:4">
      <c r="D691" s="196"/>
    </row>
    <row r="692" spans="4:4">
      <c r="D692" s="196"/>
    </row>
    <row r="693" spans="4:4">
      <c r="D693" s="196"/>
    </row>
    <row r="694" spans="4:4">
      <c r="D694" s="196"/>
    </row>
    <row r="695" spans="4:4">
      <c r="D695" s="196"/>
    </row>
    <row r="696" spans="4:4">
      <c r="D696" s="196"/>
    </row>
    <row r="697" spans="4:4">
      <c r="D697" s="196"/>
    </row>
    <row r="698" spans="4:4">
      <c r="D698" s="196"/>
    </row>
    <row r="699" spans="4:4">
      <c r="D699" s="196"/>
    </row>
    <row r="700" spans="4:4">
      <c r="D700" s="196"/>
    </row>
    <row r="701" spans="4:4">
      <c r="D701" s="196"/>
    </row>
    <row r="702" spans="4:4">
      <c r="D702" s="196"/>
    </row>
    <row r="703" spans="4:4">
      <c r="D703" s="196"/>
    </row>
    <row r="704" spans="4:4">
      <c r="D704" s="196"/>
    </row>
    <row r="705" spans="4:4">
      <c r="D705" s="196"/>
    </row>
    <row r="706" spans="4:4">
      <c r="D706" s="196"/>
    </row>
    <row r="707" spans="4:4">
      <c r="D707" s="196"/>
    </row>
    <row r="708" spans="4:4">
      <c r="D708" s="196"/>
    </row>
    <row r="709" spans="4:4">
      <c r="D709" s="196"/>
    </row>
    <row r="710" spans="4:4">
      <c r="D710" s="196"/>
    </row>
    <row r="711" spans="4:4">
      <c r="D711" s="196"/>
    </row>
    <row r="712" spans="4:4">
      <c r="D712" s="196"/>
    </row>
    <row r="713" spans="4:4">
      <c r="D713" s="196"/>
    </row>
    <row r="714" spans="4:4">
      <c r="D714" s="196"/>
    </row>
    <row r="715" spans="4:4">
      <c r="D715" s="196"/>
    </row>
    <row r="716" spans="4:4">
      <c r="D716" s="196"/>
    </row>
    <row r="717" spans="4:4">
      <c r="D717" s="196"/>
    </row>
    <row r="718" spans="4:4">
      <c r="D718" s="196"/>
    </row>
    <row r="719" spans="4:4">
      <c r="D719" s="196"/>
    </row>
    <row r="720" spans="4:4">
      <c r="D720" s="196"/>
    </row>
    <row r="721" spans="4:4">
      <c r="D721" s="196"/>
    </row>
    <row r="722" spans="4:4">
      <c r="D722" s="196"/>
    </row>
    <row r="723" spans="4:4">
      <c r="D723" s="196"/>
    </row>
    <row r="724" spans="4:4">
      <c r="D724" s="196"/>
    </row>
    <row r="725" spans="4:4">
      <c r="D725" s="196"/>
    </row>
    <row r="726" spans="4:4">
      <c r="D726" s="196"/>
    </row>
    <row r="727" spans="4:4">
      <c r="D727" s="196"/>
    </row>
    <row r="728" spans="4:4">
      <c r="D728" s="196"/>
    </row>
    <row r="729" spans="4:4">
      <c r="D729" s="196"/>
    </row>
    <row r="730" spans="4:4">
      <c r="D730" s="196"/>
    </row>
    <row r="731" spans="4:4">
      <c r="D731" s="196"/>
    </row>
    <row r="732" spans="4:4">
      <c r="D732" s="196"/>
    </row>
    <row r="733" spans="4:4">
      <c r="D733" s="196"/>
    </row>
    <row r="734" spans="4:4">
      <c r="D734" s="196"/>
    </row>
    <row r="735" spans="4:4">
      <c r="D735" s="196"/>
    </row>
    <row r="736" spans="4:4">
      <c r="D736" s="196"/>
    </row>
    <row r="737" spans="4:4">
      <c r="D737" s="196"/>
    </row>
    <row r="738" spans="4:4">
      <c r="D738" s="196"/>
    </row>
    <row r="739" spans="4:4">
      <c r="D739" s="196"/>
    </row>
    <row r="740" spans="4:4">
      <c r="D740" s="196"/>
    </row>
    <row r="741" spans="4:4">
      <c r="D741" s="196"/>
    </row>
    <row r="742" spans="4:4">
      <c r="D742" s="196"/>
    </row>
    <row r="743" spans="4:4">
      <c r="D743" s="196"/>
    </row>
    <row r="744" spans="4:4">
      <c r="D744" s="196"/>
    </row>
    <row r="745" spans="4:4">
      <c r="D745" s="196"/>
    </row>
    <row r="746" spans="4:4">
      <c r="D746" s="196"/>
    </row>
    <row r="747" spans="4:4">
      <c r="D747" s="196"/>
    </row>
    <row r="748" spans="4:4">
      <c r="D748" s="196"/>
    </row>
    <row r="749" spans="4:4">
      <c r="D749" s="196"/>
    </row>
    <row r="750" spans="4:4">
      <c r="D750" s="196"/>
    </row>
    <row r="751" spans="4:4">
      <c r="D751" s="196"/>
    </row>
    <row r="752" spans="4:4">
      <c r="D752" s="196"/>
    </row>
    <row r="753" spans="4:4">
      <c r="D753" s="196"/>
    </row>
    <row r="754" spans="4:4">
      <c r="D754" s="196"/>
    </row>
    <row r="755" spans="4:4">
      <c r="D755" s="196"/>
    </row>
    <row r="756" spans="4:4">
      <c r="D756" s="196"/>
    </row>
    <row r="757" spans="4:4">
      <c r="D757" s="196"/>
    </row>
    <row r="758" spans="4:4">
      <c r="D758" s="196"/>
    </row>
    <row r="759" spans="4:4">
      <c r="D759" s="196"/>
    </row>
    <row r="760" spans="4:4">
      <c r="D760" s="196"/>
    </row>
    <row r="761" spans="4:4">
      <c r="D761" s="196"/>
    </row>
    <row r="762" spans="4:4">
      <c r="D762" s="196"/>
    </row>
    <row r="763" spans="4:4">
      <c r="D763" s="196"/>
    </row>
    <row r="764" spans="4:4">
      <c r="D764" s="196"/>
    </row>
    <row r="765" spans="4:4">
      <c r="D765" s="196"/>
    </row>
    <row r="766" spans="4:4">
      <c r="D766" s="196"/>
    </row>
    <row r="767" spans="4:4">
      <c r="D767" s="196"/>
    </row>
    <row r="768" spans="4:4">
      <c r="D768" s="196"/>
    </row>
    <row r="769" spans="4:4">
      <c r="D769" s="196"/>
    </row>
    <row r="770" spans="4:4">
      <c r="D770" s="196"/>
    </row>
    <row r="771" spans="4:4">
      <c r="D771" s="196"/>
    </row>
    <row r="772" spans="4:4">
      <c r="D772" s="196"/>
    </row>
    <row r="773" spans="4:4">
      <c r="D773" s="196"/>
    </row>
    <row r="774" spans="4:4">
      <c r="D774" s="196"/>
    </row>
    <row r="775" spans="4:4">
      <c r="D775" s="196"/>
    </row>
    <row r="776" spans="4:4">
      <c r="D776" s="196"/>
    </row>
    <row r="777" spans="4:4">
      <c r="D777" s="196"/>
    </row>
    <row r="778" spans="4:4">
      <c r="D778" s="196"/>
    </row>
    <row r="779" spans="4:4">
      <c r="D779" s="196"/>
    </row>
    <row r="780" spans="4:4">
      <c r="D780" s="196"/>
    </row>
    <row r="781" spans="4:4">
      <c r="D781" s="196"/>
    </row>
    <row r="782" spans="4:4">
      <c r="D782" s="196"/>
    </row>
    <row r="783" spans="4:4">
      <c r="D783" s="196"/>
    </row>
    <row r="784" spans="4:4">
      <c r="D784" s="196"/>
    </row>
    <row r="785" spans="4:4">
      <c r="D785" s="196"/>
    </row>
    <row r="786" spans="4:4">
      <c r="D786" s="196"/>
    </row>
    <row r="787" spans="4:4">
      <c r="D787" s="196"/>
    </row>
    <row r="788" spans="4:4">
      <c r="D788" s="196"/>
    </row>
    <row r="789" spans="4:4">
      <c r="D789" s="196"/>
    </row>
    <row r="790" spans="4:4">
      <c r="D790" s="196"/>
    </row>
    <row r="791" spans="4:4">
      <c r="D791" s="196"/>
    </row>
    <row r="792" spans="4:4">
      <c r="D792" s="196"/>
    </row>
    <row r="793" spans="4:4">
      <c r="D793" s="196"/>
    </row>
    <row r="794" spans="4:4">
      <c r="D794" s="196"/>
    </row>
    <row r="795" spans="4:4">
      <c r="D795" s="196"/>
    </row>
    <row r="796" spans="4:4">
      <c r="D796" s="196"/>
    </row>
    <row r="797" spans="4:4">
      <c r="D797" s="196"/>
    </row>
    <row r="798" spans="4:4">
      <c r="D798" s="196"/>
    </row>
    <row r="799" spans="4:4">
      <c r="D799" s="196"/>
    </row>
    <row r="800" spans="4:4">
      <c r="D800" s="196"/>
    </row>
    <row r="801" spans="4:4">
      <c r="D801" s="196"/>
    </row>
    <row r="802" spans="4:4">
      <c r="D802" s="196"/>
    </row>
    <row r="803" spans="4:4">
      <c r="D803" s="196"/>
    </row>
    <row r="804" spans="4:4">
      <c r="D804" s="196"/>
    </row>
    <row r="805" spans="4:4">
      <c r="D805" s="196"/>
    </row>
    <row r="806" spans="4:4">
      <c r="D806" s="196"/>
    </row>
    <row r="807" spans="4:4">
      <c r="D807" s="196"/>
    </row>
    <row r="808" spans="4:4">
      <c r="D808" s="196"/>
    </row>
    <row r="809" spans="4:4">
      <c r="D809" s="196"/>
    </row>
    <row r="810" spans="4:4">
      <c r="D810" s="196"/>
    </row>
    <row r="811" spans="4:4">
      <c r="D811" s="196"/>
    </row>
    <row r="812" spans="4:4">
      <c r="D812" s="196"/>
    </row>
    <row r="813" spans="4:4">
      <c r="D813" s="196"/>
    </row>
    <row r="814" spans="4:4">
      <c r="D814" s="196"/>
    </row>
    <row r="815" spans="4:4">
      <c r="D815" s="196"/>
    </row>
    <row r="816" spans="4:4">
      <c r="D816" s="196"/>
    </row>
    <row r="817" spans="4:4">
      <c r="D817" s="196"/>
    </row>
    <row r="818" spans="4:4">
      <c r="D818" s="196"/>
    </row>
    <row r="819" spans="4:4">
      <c r="D819" s="196"/>
    </row>
    <row r="820" spans="4:4">
      <c r="D820" s="196"/>
    </row>
    <row r="821" spans="4:4">
      <c r="D821" s="196"/>
    </row>
    <row r="822" spans="4:4">
      <c r="D822" s="196"/>
    </row>
    <row r="823" spans="4:4">
      <c r="D823" s="196"/>
    </row>
    <row r="824" spans="4:4">
      <c r="D824" s="196"/>
    </row>
    <row r="825" spans="4:4">
      <c r="D825" s="196"/>
    </row>
    <row r="826" spans="4:4">
      <c r="D826" s="196"/>
    </row>
    <row r="827" spans="4:4">
      <c r="D827" s="196"/>
    </row>
    <row r="828" spans="4:4">
      <c r="D828" s="196"/>
    </row>
    <row r="829" spans="4:4">
      <c r="D829" s="196"/>
    </row>
    <row r="830" spans="4:4">
      <c r="D830" s="196"/>
    </row>
    <row r="831" spans="4:4">
      <c r="D831" s="196"/>
    </row>
    <row r="832" spans="4:4">
      <c r="D832" s="196"/>
    </row>
    <row r="833" spans="4:4">
      <c r="D833" s="196"/>
    </row>
    <row r="834" spans="4:4">
      <c r="D834" s="196"/>
    </row>
    <row r="835" spans="4:4">
      <c r="D835" s="196"/>
    </row>
    <row r="836" spans="4:4">
      <c r="D836" s="196"/>
    </row>
    <row r="837" spans="4:4">
      <c r="D837" s="196"/>
    </row>
    <row r="838" spans="4:4">
      <c r="D838" s="196"/>
    </row>
    <row r="839" spans="4:4">
      <c r="D839" s="196"/>
    </row>
    <row r="840" spans="4:4">
      <c r="D840" s="196"/>
    </row>
    <row r="841" spans="4:4">
      <c r="D841" s="196"/>
    </row>
    <row r="842" spans="4:4">
      <c r="D842" s="196"/>
    </row>
    <row r="843" spans="4:4">
      <c r="D843" s="196"/>
    </row>
    <row r="844" spans="4:4">
      <c r="D844" s="196"/>
    </row>
    <row r="845" spans="4:4">
      <c r="D845" s="196"/>
    </row>
    <row r="846" spans="4:4">
      <c r="D846" s="196"/>
    </row>
    <row r="847" spans="4:4">
      <c r="D847" s="196"/>
    </row>
    <row r="848" spans="4:4">
      <c r="D848" s="196"/>
    </row>
    <row r="849" spans="4:4">
      <c r="D849" s="196"/>
    </row>
    <row r="850" spans="4:4">
      <c r="D850" s="196"/>
    </row>
    <row r="851" spans="4:4">
      <c r="D851" s="196"/>
    </row>
    <row r="852" spans="4:4">
      <c r="D852" s="196"/>
    </row>
    <row r="853" spans="4:4">
      <c r="D853" s="196"/>
    </row>
    <row r="854" spans="4:4">
      <c r="D854" s="196"/>
    </row>
    <row r="855" spans="4:4">
      <c r="D855" s="196"/>
    </row>
    <row r="856" spans="4:4">
      <c r="D856" s="196"/>
    </row>
    <row r="857" spans="4:4">
      <c r="D857" s="196"/>
    </row>
    <row r="858" spans="4:4">
      <c r="D858" s="196"/>
    </row>
    <row r="859" spans="4:4">
      <c r="D859" s="196"/>
    </row>
    <row r="860" spans="4:4">
      <c r="D860" s="196"/>
    </row>
    <row r="861" spans="4:4">
      <c r="D861" s="196"/>
    </row>
    <row r="862" spans="4:4">
      <c r="D862" s="196"/>
    </row>
    <row r="863" spans="4:4">
      <c r="D863" s="196"/>
    </row>
    <row r="864" spans="4:4">
      <c r="D864" s="196"/>
    </row>
    <row r="865" spans="4:4">
      <c r="D865" s="196"/>
    </row>
    <row r="866" spans="4:4">
      <c r="D866" s="196"/>
    </row>
    <row r="867" spans="4:4">
      <c r="D867" s="196"/>
    </row>
    <row r="868" spans="4:4">
      <c r="D868" s="196"/>
    </row>
    <row r="869" spans="4:4">
      <c r="D869" s="196"/>
    </row>
    <row r="870" spans="4:4">
      <c r="D870" s="196"/>
    </row>
    <row r="871" spans="4:4">
      <c r="D871" s="196"/>
    </row>
    <row r="872" spans="4:4">
      <c r="D872" s="196"/>
    </row>
    <row r="873" spans="4:4">
      <c r="D873" s="196"/>
    </row>
    <row r="874" spans="4:4">
      <c r="D874" s="196"/>
    </row>
    <row r="875" spans="4:4">
      <c r="D875" s="196"/>
    </row>
    <row r="876" spans="4:4">
      <c r="D876" s="196"/>
    </row>
    <row r="877" spans="4:4">
      <c r="D877" s="196"/>
    </row>
    <row r="878" spans="4:4">
      <c r="D878" s="196"/>
    </row>
    <row r="879" spans="4:4">
      <c r="D879" s="196"/>
    </row>
    <row r="880" spans="4:4">
      <c r="D880" s="196"/>
    </row>
    <row r="881" spans="4:4">
      <c r="D881" s="196"/>
    </row>
    <row r="882" spans="4:4">
      <c r="D882" s="196"/>
    </row>
    <row r="883" spans="4:4">
      <c r="D883" s="196"/>
    </row>
    <row r="884" spans="4:4">
      <c r="D884" s="196"/>
    </row>
    <row r="885" spans="4:4">
      <c r="D885" s="196"/>
    </row>
    <row r="886" spans="4:4">
      <c r="D886" s="196"/>
    </row>
    <row r="887" spans="4:4">
      <c r="D887" s="196"/>
    </row>
    <row r="888" spans="4:4">
      <c r="D888" s="196"/>
    </row>
    <row r="889" spans="4:4">
      <c r="D889" s="196"/>
    </row>
    <row r="890" spans="4:4">
      <c r="D890" s="196"/>
    </row>
    <row r="891" spans="4:4">
      <c r="D891" s="196"/>
    </row>
    <row r="892" spans="4:4">
      <c r="D892" s="196"/>
    </row>
    <row r="893" spans="4:4">
      <c r="D893" s="196"/>
    </row>
    <row r="894" spans="4:4">
      <c r="D894" s="196"/>
    </row>
    <row r="895" spans="4:4">
      <c r="D895" s="196"/>
    </row>
    <row r="896" spans="4:4">
      <c r="D896" s="196"/>
    </row>
    <row r="897" spans="4:4">
      <c r="D897" s="196"/>
    </row>
    <row r="898" spans="4:4">
      <c r="D898" s="196"/>
    </row>
    <row r="899" spans="4:4">
      <c r="D899" s="196"/>
    </row>
    <row r="900" spans="4:4">
      <c r="D900" s="196"/>
    </row>
    <row r="901" spans="4:4">
      <c r="D901" s="196"/>
    </row>
    <row r="902" spans="4:4">
      <c r="D902" s="196"/>
    </row>
    <row r="903" spans="4:4">
      <c r="D903" s="196"/>
    </row>
    <row r="904" spans="4:4">
      <c r="D904" s="196"/>
    </row>
    <row r="905" spans="4:4">
      <c r="D905" s="196"/>
    </row>
    <row r="906" spans="4:4">
      <c r="D906" s="196"/>
    </row>
    <row r="907" spans="4:4">
      <c r="D907" s="196"/>
    </row>
    <row r="908" spans="4:4">
      <c r="D908" s="196"/>
    </row>
    <row r="909" spans="4:4">
      <c r="D909" s="196"/>
    </row>
    <row r="910" spans="4:4">
      <c r="D910" s="196"/>
    </row>
    <row r="911" spans="4:4">
      <c r="D911" s="196"/>
    </row>
    <row r="912" spans="4:4">
      <c r="D912" s="196"/>
    </row>
    <row r="913" spans="4:4">
      <c r="D913" s="196"/>
    </row>
    <row r="914" spans="4:4">
      <c r="D914" s="196"/>
    </row>
    <row r="915" spans="4:4">
      <c r="D915" s="196"/>
    </row>
    <row r="916" spans="4:4">
      <c r="D916" s="196"/>
    </row>
    <row r="917" spans="4:4">
      <c r="D917" s="196"/>
    </row>
    <row r="918" spans="4:4">
      <c r="D918" s="196"/>
    </row>
    <row r="919" spans="4:4">
      <c r="D919" s="196"/>
    </row>
    <row r="920" spans="4:4">
      <c r="D920" s="196"/>
    </row>
    <row r="921" spans="4:4">
      <c r="D921" s="196"/>
    </row>
    <row r="922" spans="4:4">
      <c r="D922" s="196"/>
    </row>
    <row r="923" spans="4:4">
      <c r="D923" s="196"/>
    </row>
    <row r="924" spans="4:4">
      <c r="D924" s="196"/>
    </row>
    <row r="925" spans="4:4">
      <c r="D925" s="196"/>
    </row>
    <row r="926" spans="4:4">
      <c r="D926" s="196"/>
    </row>
    <row r="927" spans="4:4">
      <c r="D927" s="196"/>
    </row>
    <row r="928" spans="4:4">
      <c r="D928" s="196"/>
    </row>
    <row r="929" spans="4:4">
      <c r="D929" s="196"/>
    </row>
    <row r="930" spans="4:4">
      <c r="D930" s="196"/>
    </row>
    <row r="931" spans="4:4">
      <c r="D931" s="196"/>
    </row>
    <row r="932" spans="4:4">
      <c r="D932" s="196"/>
    </row>
    <row r="933" spans="4:4">
      <c r="D933" s="196"/>
    </row>
    <row r="934" spans="4:4">
      <c r="D934" s="196"/>
    </row>
    <row r="935" spans="4:4">
      <c r="D935" s="196"/>
    </row>
    <row r="936" spans="4:4">
      <c r="D936" s="196"/>
    </row>
    <row r="937" spans="4:4">
      <c r="D937" s="196"/>
    </row>
    <row r="938" spans="4:4">
      <c r="D938" s="196"/>
    </row>
    <row r="939" spans="4:4">
      <c r="D939" s="196"/>
    </row>
    <row r="940" spans="4:4">
      <c r="D940" s="196"/>
    </row>
    <row r="941" spans="4:4">
      <c r="D941" s="196"/>
    </row>
    <row r="942" spans="4:4">
      <c r="D942" s="196"/>
    </row>
    <row r="943" spans="4:4">
      <c r="D943" s="196"/>
    </row>
    <row r="944" spans="4:4">
      <c r="D944" s="196"/>
    </row>
    <row r="945" spans="4:4">
      <c r="D945" s="196"/>
    </row>
    <row r="946" spans="4:4">
      <c r="D946" s="196"/>
    </row>
    <row r="947" spans="4:4">
      <c r="D947" s="196"/>
    </row>
    <row r="948" spans="4:4">
      <c r="D948" s="196"/>
    </row>
    <row r="949" spans="4:4">
      <c r="D949" s="196"/>
    </row>
    <row r="950" spans="4:4">
      <c r="D950" s="196"/>
    </row>
    <row r="951" spans="4:4">
      <c r="D951" s="196"/>
    </row>
    <row r="952" spans="4:4">
      <c r="D952" s="196"/>
    </row>
    <row r="953" spans="4:4">
      <c r="D953" s="196"/>
    </row>
    <row r="954" spans="4:4">
      <c r="D954" s="196"/>
    </row>
    <row r="955" spans="4:4">
      <c r="D955" s="196"/>
    </row>
    <row r="956" spans="4:4">
      <c r="D956" s="196"/>
    </row>
    <row r="957" spans="4:4">
      <c r="D957" s="196"/>
    </row>
    <row r="958" spans="4:4">
      <c r="D958" s="196"/>
    </row>
    <row r="959" spans="4:4">
      <c r="D959" s="196"/>
    </row>
    <row r="960" spans="4:4">
      <c r="D960" s="196"/>
    </row>
    <row r="961" spans="4:4">
      <c r="D961" s="196"/>
    </row>
    <row r="962" spans="4:4">
      <c r="D962" s="196"/>
    </row>
    <row r="963" spans="4:4">
      <c r="D963" s="196"/>
    </row>
    <row r="964" spans="4:4">
      <c r="D964" s="196"/>
    </row>
    <row r="965" spans="4:4">
      <c r="D965" s="196"/>
    </row>
    <row r="966" spans="4:4">
      <c r="D966" s="196"/>
    </row>
    <row r="967" spans="4:4">
      <c r="D967" s="196"/>
    </row>
    <row r="968" spans="4:4">
      <c r="D968" s="196"/>
    </row>
    <row r="969" spans="4:4">
      <c r="D969" s="196"/>
    </row>
    <row r="970" spans="4:4">
      <c r="D970" s="196"/>
    </row>
    <row r="971" spans="4:4">
      <c r="D971" s="196"/>
    </row>
    <row r="972" spans="4:4">
      <c r="D972" s="196"/>
    </row>
    <row r="973" spans="4:4">
      <c r="D973" s="196"/>
    </row>
    <row r="974" spans="4:4">
      <c r="D974" s="196"/>
    </row>
    <row r="975" spans="4:4">
      <c r="D975" s="196"/>
    </row>
    <row r="976" spans="4:4">
      <c r="D976" s="196"/>
    </row>
    <row r="977" spans="4:4">
      <c r="D977" s="196"/>
    </row>
    <row r="978" spans="4:4">
      <c r="D978" s="196"/>
    </row>
    <row r="979" spans="4:4">
      <c r="D979" s="196"/>
    </row>
    <row r="980" spans="4:4">
      <c r="D980" s="196"/>
    </row>
    <row r="981" spans="4:4">
      <c r="D981" s="196"/>
    </row>
    <row r="982" spans="4:4">
      <c r="D982" s="196"/>
    </row>
    <row r="983" spans="4:4">
      <c r="D983" s="196"/>
    </row>
    <row r="984" spans="4:4">
      <c r="D984" s="196"/>
    </row>
    <row r="985" spans="4:4">
      <c r="D985" s="196"/>
    </row>
    <row r="986" spans="4:4">
      <c r="D986" s="196"/>
    </row>
    <row r="987" spans="4:4">
      <c r="D987" s="196"/>
    </row>
    <row r="988" spans="4:4">
      <c r="D988" s="196"/>
    </row>
    <row r="989" spans="4:4">
      <c r="D989" s="196"/>
    </row>
    <row r="990" spans="4:4">
      <c r="D990" s="196"/>
    </row>
    <row r="991" spans="4:4">
      <c r="D991" s="196"/>
    </row>
    <row r="992" spans="4:4">
      <c r="D992" s="196"/>
    </row>
    <row r="993" spans="4:4">
      <c r="D993" s="196"/>
    </row>
    <row r="994" spans="4:4">
      <c r="D994" s="196"/>
    </row>
    <row r="995" spans="4:4">
      <c r="D995" s="196"/>
    </row>
    <row r="996" spans="4:4">
      <c r="D996" s="196"/>
    </row>
    <row r="997" spans="4:4">
      <c r="D997" s="196"/>
    </row>
    <row r="998" spans="4:4">
      <c r="D998" s="196"/>
    </row>
    <row r="999" spans="4:4">
      <c r="D999" s="196"/>
    </row>
    <row r="1000" spans="4:4">
      <c r="D1000" s="196"/>
    </row>
    <row r="1001" spans="4:4">
      <c r="D1001" s="196"/>
    </row>
    <row r="1002" spans="4:4">
      <c r="D1002" s="196"/>
    </row>
    <row r="1003" spans="4:4">
      <c r="D1003" s="196"/>
    </row>
    <row r="1004" spans="4:4">
      <c r="D1004" s="196"/>
    </row>
    <row r="1005" spans="4:4">
      <c r="D1005" s="196"/>
    </row>
    <row r="1006" spans="4:4">
      <c r="D1006" s="196"/>
    </row>
    <row r="1007" spans="4:4">
      <c r="D1007" s="196"/>
    </row>
    <row r="1008" spans="4:4">
      <c r="D1008" s="196"/>
    </row>
    <row r="1009" spans="4:4">
      <c r="D1009" s="196"/>
    </row>
    <row r="1010" spans="4:4">
      <c r="D1010" s="196"/>
    </row>
    <row r="1011" spans="4:4">
      <c r="D1011" s="196"/>
    </row>
    <row r="1012" spans="4:4">
      <c r="D1012" s="196"/>
    </row>
    <row r="1013" spans="4:4">
      <c r="D1013" s="196"/>
    </row>
    <row r="1014" spans="4:4">
      <c r="D1014" s="196"/>
    </row>
    <row r="1015" spans="4:4">
      <c r="D1015" s="196"/>
    </row>
    <row r="1016" spans="4:4">
      <c r="D1016" s="196"/>
    </row>
    <row r="1017" spans="4:4">
      <c r="D1017" s="196"/>
    </row>
    <row r="1018" spans="4:4">
      <c r="D1018" s="196"/>
    </row>
    <row r="1019" spans="4:4">
      <c r="D1019" s="196"/>
    </row>
    <row r="1020" spans="4:4">
      <c r="D1020" s="196"/>
    </row>
    <row r="1021" spans="4:4">
      <c r="D1021" s="196"/>
    </row>
    <row r="1022" spans="4:4">
      <c r="D1022" s="196"/>
    </row>
    <row r="1023" spans="4:4">
      <c r="D1023" s="196"/>
    </row>
    <row r="1024" spans="4:4">
      <c r="D1024" s="196"/>
    </row>
    <row r="1025" spans="4:4">
      <c r="D1025" s="196"/>
    </row>
    <row r="1026" spans="4:4">
      <c r="D1026" s="196"/>
    </row>
    <row r="1027" spans="4:4">
      <c r="D1027" s="196"/>
    </row>
    <row r="1028" spans="4:4">
      <c r="D1028" s="196"/>
    </row>
    <row r="1029" spans="4:4">
      <c r="D1029" s="196"/>
    </row>
    <row r="1030" spans="4:4">
      <c r="D1030" s="196"/>
    </row>
    <row r="1031" spans="4:4">
      <c r="D1031" s="196"/>
    </row>
    <row r="1032" spans="4:4">
      <c r="D1032" s="196"/>
    </row>
    <row r="1033" spans="4:4">
      <c r="D1033" s="196"/>
    </row>
    <row r="1034" spans="4:4">
      <c r="D1034" s="196"/>
    </row>
    <row r="1035" spans="4:4">
      <c r="D1035" s="196"/>
    </row>
    <row r="1036" spans="4:4">
      <c r="D1036" s="196"/>
    </row>
    <row r="1037" spans="4:4">
      <c r="D1037" s="196"/>
    </row>
    <row r="1038" spans="4:4">
      <c r="D1038" s="196"/>
    </row>
    <row r="1039" spans="4:4">
      <c r="D1039" s="196"/>
    </row>
    <row r="1040" spans="4:4">
      <c r="D1040" s="196"/>
    </row>
    <row r="1041" spans="4:4">
      <c r="D1041" s="196"/>
    </row>
    <row r="1042" spans="4:4">
      <c r="D1042" s="196"/>
    </row>
    <row r="1043" spans="4:4">
      <c r="D1043" s="196"/>
    </row>
    <row r="1044" spans="4:4">
      <c r="D1044" s="196"/>
    </row>
    <row r="1045" spans="4:4">
      <c r="D1045" s="196"/>
    </row>
    <row r="1046" spans="4:4">
      <c r="D1046" s="196"/>
    </row>
    <row r="1047" spans="4:4">
      <c r="D1047" s="196"/>
    </row>
    <row r="1048" spans="4:4">
      <c r="D1048" s="196"/>
    </row>
    <row r="1049" spans="4:4">
      <c r="D1049" s="196"/>
    </row>
    <row r="1050" spans="4:4">
      <c r="D1050" s="196"/>
    </row>
    <row r="1051" spans="4:4">
      <c r="D1051" s="196"/>
    </row>
    <row r="1052" spans="4:4">
      <c r="D1052" s="196"/>
    </row>
    <row r="1053" spans="4:4">
      <c r="D1053" s="196"/>
    </row>
    <row r="1054" spans="4:4">
      <c r="D1054" s="196"/>
    </row>
    <row r="1055" spans="4:4">
      <c r="D1055" s="196"/>
    </row>
    <row r="1056" spans="4:4">
      <c r="D1056" s="196"/>
    </row>
    <row r="1057" spans="4:4">
      <c r="D1057" s="196"/>
    </row>
    <row r="1058" spans="4:4">
      <c r="D1058" s="196"/>
    </row>
    <row r="1059" spans="4:4">
      <c r="D1059" s="196"/>
    </row>
    <row r="1060" spans="4:4">
      <c r="D1060" s="196"/>
    </row>
    <row r="1061" spans="4:4">
      <c r="D1061" s="196"/>
    </row>
    <row r="1062" spans="4:4">
      <c r="D1062" s="196"/>
    </row>
    <row r="1063" spans="4:4">
      <c r="D1063" s="196"/>
    </row>
    <row r="1064" spans="4:4">
      <c r="D1064" s="196"/>
    </row>
    <row r="1065" spans="4:4">
      <c r="D1065" s="196"/>
    </row>
    <row r="1066" spans="4:4">
      <c r="D1066" s="196"/>
    </row>
    <row r="1067" spans="4:4">
      <c r="D1067" s="196"/>
    </row>
    <row r="1068" spans="4:4">
      <c r="D1068" s="196"/>
    </row>
    <row r="1069" spans="4:4">
      <c r="D1069" s="196"/>
    </row>
    <row r="1070" spans="4:4">
      <c r="D1070" s="196"/>
    </row>
    <row r="1071" spans="4:4">
      <c r="D1071" s="196"/>
    </row>
    <row r="1072" spans="4:4">
      <c r="D1072" s="196"/>
    </row>
    <row r="1073" spans="4:4">
      <c r="D1073" s="196"/>
    </row>
    <row r="1074" spans="4:4">
      <c r="D1074" s="196"/>
    </row>
    <row r="1075" spans="4:4">
      <c r="D1075" s="196"/>
    </row>
    <row r="1076" spans="4:4">
      <c r="D1076" s="196"/>
    </row>
    <row r="1077" spans="4:4">
      <c r="D1077" s="196"/>
    </row>
    <row r="1078" spans="4:4">
      <c r="D1078" s="196"/>
    </row>
    <row r="1079" spans="4:4">
      <c r="D1079" s="196"/>
    </row>
    <row r="1080" spans="4:4">
      <c r="D1080" s="196"/>
    </row>
    <row r="1081" spans="4:4">
      <c r="D1081" s="196"/>
    </row>
    <row r="1082" spans="4:4">
      <c r="D1082" s="196"/>
    </row>
    <row r="1083" spans="4:4">
      <c r="D1083" s="196"/>
    </row>
    <row r="1084" spans="4:4">
      <c r="D1084" s="196"/>
    </row>
    <row r="1085" spans="4:4">
      <c r="D1085" s="196"/>
    </row>
    <row r="1086" spans="4:4">
      <c r="D1086" s="196"/>
    </row>
    <row r="1087" spans="4:4">
      <c r="D1087" s="196"/>
    </row>
    <row r="1088" spans="4:4">
      <c r="D1088" s="196"/>
    </row>
    <row r="1089" spans="4:4">
      <c r="D1089" s="196"/>
    </row>
    <row r="1090" spans="4:4">
      <c r="D1090" s="196"/>
    </row>
    <row r="1091" spans="4:4">
      <c r="D1091" s="196"/>
    </row>
    <row r="1092" spans="4:4">
      <c r="D1092" s="196"/>
    </row>
    <row r="1093" spans="4:4">
      <c r="D1093" s="196"/>
    </row>
    <row r="1094" spans="4:4">
      <c r="D1094" s="196"/>
    </row>
    <row r="1095" spans="4:4">
      <c r="D1095" s="196"/>
    </row>
    <row r="1096" spans="4:4">
      <c r="D1096" s="196"/>
    </row>
    <row r="1097" spans="4:4">
      <c r="D1097" s="196"/>
    </row>
    <row r="1098" spans="4:4">
      <c r="D1098" s="196"/>
    </row>
    <row r="1099" spans="4:4">
      <c r="D1099" s="196"/>
    </row>
    <row r="1100" spans="4:4">
      <c r="D1100" s="196"/>
    </row>
    <row r="1101" spans="4:4">
      <c r="D1101" s="196"/>
    </row>
    <row r="1102" spans="4:4">
      <c r="D1102" s="196"/>
    </row>
    <row r="1103" spans="4:4">
      <c r="D1103" s="196"/>
    </row>
    <row r="1104" spans="4:4">
      <c r="D1104" s="196"/>
    </row>
    <row r="1105" spans="4:4">
      <c r="D1105" s="196"/>
    </row>
    <row r="1106" spans="4:4">
      <c r="D1106" s="196"/>
    </row>
    <row r="1107" spans="4:4">
      <c r="D1107" s="196"/>
    </row>
    <row r="1108" spans="4:4">
      <c r="D1108" s="196"/>
    </row>
    <row r="1109" spans="4:4">
      <c r="D1109" s="196"/>
    </row>
    <row r="1110" spans="4:4">
      <c r="D1110" s="196"/>
    </row>
    <row r="1111" spans="4:4">
      <c r="D1111" s="196"/>
    </row>
    <row r="1112" spans="4:4">
      <c r="D1112" s="196"/>
    </row>
    <row r="1113" spans="4:4">
      <c r="D1113" s="196"/>
    </row>
    <row r="1114" spans="4:4">
      <c r="D1114" s="196"/>
    </row>
    <row r="1115" spans="4:4">
      <c r="D1115" s="196"/>
    </row>
    <row r="1116" spans="4:4">
      <c r="D1116" s="196"/>
    </row>
    <row r="1117" spans="4:4">
      <c r="D1117" s="196"/>
    </row>
    <row r="1118" spans="4:4">
      <c r="D1118" s="196"/>
    </row>
    <row r="1119" spans="4:4">
      <c r="D1119" s="196"/>
    </row>
    <row r="1120" spans="4:4">
      <c r="D1120" s="196"/>
    </row>
    <row r="1121" spans="4:4">
      <c r="D1121" s="196"/>
    </row>
    <row r="1122" spans="4:4">
      <c r="D1122" s="196"/>
    </row>
    <row r="1123" spans="4:4">
      <c r="D1123" s="196"/>
    </row>
    <row r="1124" spans="4:4">
      <c r="D1124" s="196"/>
    </row>
    <row r="1125" spans="4:4">
      <c r="D1125" s="196"/>
    </row>
    <row r="1126" spans="4:4">
      <c r="D1126" s="196"/>
    </row>
    <row r="1127" spans="4:4">
      <c r="D1127" s="196"/>
    </row>
    <row r="1128" spans="4:4">
      <c r="D1128" s="196"/>
    </row>
    <row r="1129" spans="4:4">
      <c r="D1129" s="196"/>
    </row>
    <row r="1130" spans="4:4">
      <c r="D1130" s="196"/>
    </row>
    <row r="1131" spans="4:4">
      <c r="D1131" s="196"/>
    </row>
    <row r="1132" spans="4:4">
      <c r="D1132" s="196"/>
    </row>
    <row r="1133" spans="4:4">
      <c r="D1133" s="196"/>
    </row>
    <row r="1134" spans="4:4">
      <c r="D1134" s="196"/>
    </row>
    <row r="1135" spans="4:4">
      <c r="D1135" s="196"/>
    </row>
    <row r="1136" spans="4:4">
      <c r="D1136" s="196"/>
    </row>
    <row r="1137" spans="4:4">
      <c r="D1137" s="196"/>
    </row>
    <row r="1138" spans="4:4">
      <c r="D1138" s="196"/>
    </row>
    <row r="1139" spans="4:4">
      <c r="D1139" s="196"/>
    </row>
    <row r="1140" spans="4:4">
      <c r="D1140" s="196"/>
    </row>
    <row r="1141" spans="4:4">
      <c r="D1141" s="196"/>
    </row>
    <row r="1142" spans="4:4">
      <c r="D1142" s="196"/>
    </row>
    <row r="1143" spans="4:4">
      <c r="D1143" s="196"/>
    </row>
    <row r="1144" spans="4:4">
      <c r="D1144" s="196"/>
    </row>
    <row r="1145" spans="4:4">
      <c r="D1145" s="196"/>
    </row>
    <row r="1146" spans="4:4">
      <c r="D1146" s="196"/>
    </row>
    <row r="1147" spans="4:4">
      <c r="D1147" s="196"/>
    </row>
    <row r="1148" spans="4:4">
      <c r="D1148" s="196"/>
    </row>
    <row r="1149" spans="4:4">
      <c r="D1149" s="196"/>
    </row>
    <row r="1150" spans="4:4">
      <c r="D1150" s="196"/>
    </row>
    <row r="1151" spans="4:4">
      <c r="D1151" s="196"/>
    </row>
    <row r="1152" spans="4:4">
      <c r="D1152" s="196"/>
    </row>
    <row r="1153" spans="4:4">
      <c r="D1153" s="196"/>
    </row>
    <row r="1154" spans="4:4">
      <c r="D1154" s="196"/>
    </row>
    <row r="1155" spans="4:4">
      <c r="D1155" s="196"/>
    </row>
    <row r="1156" spans="4:4">
      <c r="D1156" s="196"/>
    </row>
    <row r="1157" spans="4:4">
      <c r="D1157" s="196"/>
    </row>
    <row r="1158" spans="4:4">
      <c r="D1158" s="196"/>
    </row>
    <row r="1159" spans="4:4">
      <c r="D1159" s="196"/>
    </row>
    <row r="1160" spans="4:4">
      <c r="D1160" s="196"/>
    </row>
    <row r="1161" spans="4:4">
      <c r="D1161" s="196"/>
    </row>
    <row r="1162" spans="4:4">
      <c r="D1162" s="196"/>
    </row>
    <row r="1163" spans="4:4">
      <c r="D1163" s="196"/>
    </row>
    <row r="1164" spans="4:4">
      <c r="D1164" s="196"/>
    </row>
    <row r="1165" spans="4:4">
      <c r="D1165" s="196"/>
    </row>
    <row r="1166" spans="4:4">
      <c r="D1166" s="196"/>
    </row>
    <row r="1167" spans="4:4">
      <c r="D1167" s="196"/>
    </row>
    <row r="1168" spans="4:4">
      <c r="D1168" s="196"/>
    </row>
    <row r="1169" spans="4:4">
      <c r="D1169" s="196"/>
    </row>
    <row r="1170" spans="4:4">
      <c r="D1170" s="196"/>
    </row>
    <row r="1171" spans="4:4">
      <c r="D1171" s="196"/>
    </row>
    <row r="1172" spans="4:4">
      <c r="D1172" s="196"/>
    </row>
    <row r="1173" spans="4:4">
      <c r="D1173" s="196"/>
    </row>
    <row r="1174" spans="4:4">
      <c r="D1174" s="196"/>
    </row>
    <row r="1175" spans="4:4">
      <c r="D1175" s="196"/>
    </row>
    <row r="1176" spans="4:4">
      <c r="D1176" s="196"/>
    </row>
    <row r="1177" spans="4:4">
      <c r="D1177" s="196"/>
    </row>
    <row r="1178" spans="4:4">
      <c r="D1178" s="196"/>
    </row>
    <row r="1179" spans="4:4">
      <c r="D1179" s="196"/>
    </row>
    <row r="1180" spans="4:4">
      <c r="D1180" s="196"/>
    </row>
    <row r="1181" spans="4:4">
      <c r="D1181" s="196"/>
    </row>
    <row r="1182" spans="4:4">
      <c r="D1182" s="196"/>
    </row>
    <row r="1183" spans="4:4">
      <c r="D1183" s="196"/>
    </row>
    <row r="1184" spans="4:4">
      <c r="D1184" s="196"/>
    </row>
    <row r="1185" spans="4:4">
      <c r="D1185" s="196"/>
    </row>
    <row r="1186" spans="4:4">
      <c r="D1186" s="196"/>
    </row>
    <row r="1187" spans="4:4">
      <c r="D1187" s="196"/>
    </row>
    <row r="1188" spans="4:4">
      <c r="D1188" s="196"/>
    </row>
    <row r="1189" spans="4:4">
      <c r="D1189" s="196"/>
    </row>
    <row r="1190" spans="4:4">
      <c r="D1190" s="196"/>
    </row>
    <row r="1191" spans="4:4">
      <c r="D1191" s="196"/>
    </row>
    <row r="1192" spans="4:4">
      <c r="D1192" s="196"/>
    </row>
    <row r="1193" spans="4:4">
      <c r="D1193" s="196"/>
    </row>
    <row r="1194" spans="4:4">
      <c r="D1194" s="196"/>
    </row>
    <row r="1195" spans="4:4">
      <c r="D1195" s="196"/>
    </row>
    <row r="1196" spans="4:4">
      <c r="D1196" s="196"/>
    </row>
    <row r="1197" spans="4:4">
      <c r="D1197" s="196"/>
    </row>
    <row r="1198" spans="4:4">
      <c r="D1198" s="196"/>
    </row>
    <row r="1199" spans="4:4">
      <c r="D1199" s="196"/>
    </row>
    <row r="1200" spans="4:4">
      <c r="D1200" s="196"/>
    </row>
    <row r="1201" spans="4:4">
      <c r="D1201" s="196"/>
    </row>
    <row r="1202" spans="4:4">
      <c r="D1202" s="196"/>
    </row>
    <row r="1203" spans="4:4">
      <c r="D1203" s="196"/>
    </row>
    <row r="1204" spans="4:4">
      <c r="D1204" s="196"/>
    </row>
    <row r="1205" spans="4:4">
      <c r="D1205" s="196"/>
    </row>
    <row r="1206" spans="4:4">
      <c r="D1206" s="196"/>
    </row>
    <row r="1207" spans="4:4">
      <c r="D1207" s="196"/>
    </row>
    <row r="1208" spans="4:4">
      <c r="D1208" s="196"/>
    </row>
    <row r="1209" spans="4:4">
      <c r="D1209" s="196"/>
    </row>
    <row r="1210" spans="4:4">
      <c r="D1210" s="196"/>
    </row>
    <row r="1211" spans="4:4">
      <c r="D1211" s="196"/>
    </row>
    <row r="1212" spans="4:4">
      <c r="D1212" s="196"/>
    </row>
    <row r="1213" spans="4:4">
      <c r="D1213" s="196"/>
    </row>
    <row r="1214" spans="4:4">
      <c r="D1214" s="196"/>
    </row>
    <row r="1215" spans="4:4">
      <c r="D1215" s="196"/>
    </row>
    <row r="1216" spans="4:4">
      <c r="D1216" s="196"/>
    </row>
    <row r="1217" spans="4:4">
      <c r="D1217" s="196"/>
    </row>
    <row r="1218" spans="4:4">
      <c r="D1218" s="196"/>
    </row>
    <row r="1219" spans="4:4">
      <c r="D1219" s="196"/>
    </row>
    <row r="1220" spans="4:4">
      <c r="D1220" s="196"/>
    </row>
    <row r="1221" spans="4:4">
      <c r="D1221" s="196"/>
    </row>
    <row r="1222" spans="4:4">
      <c r="D1222" s="196"/>
    </row>
    <row r="1223" spans="4:4">
      <c r="D1223" s="196"/>
    </row>
    <row r="1224" spans="4:4">
      <c r="D1224" s="196"/>
    </row>
    <row r="1225" spans="4:4">
      <c r="D1225" s="196"/>
    </row>
    <row r="1226" spans="4:4">
      <c r="D1226" s="196"/>
    </row>
    <row r="1227" spans="4:4">
      <c r="D1227" s="196"/>
    </row>
    <row r="1228" spans="4:4">
      <c r="D1228" s="196"/>
    </row>
    <row r="1229" spans="4:4">
      <c r="D1229" s="196"/>
    </row>
    <row r="1230" spans="4:4">
      <c r="D1230" s="196"/>
    </row>
    <row r="1231" spans="4:4">
      <c r="D1231" s="196"/>
    </row>
    <row r="1232" spans="4:4">
      <c r="D1232" s="196"/>
    </row>
    <row r="1233" spans="4:4">
      <c r="D1233" s="196"/>
    </row>
    <row r="1234" spans="4:4">
      <c r="D1234" s="196"/>
    </row>
    <row r="1235" spans="4:4">
      <c r="D1235" s="196"/>
    </row>
    <row r="1236" spans="4:4">
      <c r="D1236" s="196"/>
    </row>
    <row r="1237" spans="4:4">
      <c r="D1237" s="196"/>
    </row>
    <row r="1238" spans="4:4">
      <c r="D1238" s="196"/>
    </row>
    <row r="1239" spans="4:4">
      <c r="D1239" s="196"/>
    </row>
    <row r="1240" spans="4:4">
      <c r="D1240" s="196"/>
    </row>
    <row r="1241" spans="4:4">
      <c r="D1241" s="196"/>
    </row>
    <row r="1242" spans="4:4">
      <c r="D1242" s="196"/>
    </row>
    <row r="1243" spans="4:4">
      <c r="D1243" s="196"/>
    </row>
    <row r="1244" spans="4:4">
      <c r="D1244" s="196"/>
    </row>
    <row r="1245" spans="4:4">
      <c r="D1245" s="196"/>
    </row>
    <row r="1246" spans="4:4">
      <c r="D1246" s="196"/>
    </row>
    <row r="1247" spans="4:4">
      <c r="D1247" s="196"/>
    </row>
    <row r="1248" spans="4:4">
      <c r="D1248" s="196"/>
    </row>
    <row r="1249" spans="4:4">
      <c r="D1249" s="196"/>
    </row>
    <row r="1250" spans="4:4">
      <c r="D1250" s="196"/>
    </row>
    <row r="1251" spans="4:4">
      <c r="D1251" s="196"/>
    </row>
    <row r="1252" spans="4:4">
      <c r="D1252" s="196"/>
    </row>
    <row r="1253" spans="4:4">
      <c r="D1253" s="196"/>
    </row>
    <row r="1254" spans="4:4">
      <c r="D1254" s="196"/>
    </row>
    <row r="1255" spans="4:4">
      <c r="D1255" s="196"/>
    </row>
    <row r="1256" spans="4:4">
      <c r="D1256" s="196"/>
    </row>
    <row r="1257" spans="4:4">
      <c r="D1257" s="196"/>
    </row>
    <row r="1258" spans="4:4">
      <c r="D1258" s="196"/>
    </row>
    <row r="1259" spans="4:4">
      <c r="D1259" s="196"/>
    </row>
    <row r="1260" spans="4:4">
      <c r="D1260" s="196"/>
    </row>
    <row r="1261" spans="4:4">
      <c r="D1261" s="196"/>
    </row>
    <row r="1262" spans="4:4">
      <c r="D1262" s="196"/>
    </row>
    <row r="1263" spans="4:4">
      <c r="D1263" s="196"/>
    </row>
    <row r="1264" spans="4:4">
      <c r="D1264" s="196"/>
    </row>
    <row r="1265" spans="4:4">
      <c r="D1265" s="196"/>
    </row>
    <row r="1266" spans="4:4">
      <c r="D1266" s="196"/>
    </row>
    <row r="1267" spans="4:4">
      <c r="D1267" s="196"/>
    </row>
    <row r="1268" spans="4:4">
      <c r="D1268" s="196"/>
    </row>
    <row r="1269" spans="4:4">
      <c r="D1269" s="196"/>
    </row>
    <row r="1270" spans="4:4">
      <c r="D1270" s="196"/>
    </row>
    <row r="1271" spans="4:4">
      <c r="D1271" s="196"/>
    </row>
    <row r="1272" spans="4:4">
      <c r="D1272" s="196"/>
    </row>
    <row r="1273" spans="4:4">
      <c r="D1273" s="196"/>
    </row>
    <row r="1274" spans="4:4">
      <c r="D1274" s="196"/>
    </row>
    <row r="1275" spans="4:4">
      <c r="D1275" s="196"/>
    </row>
    <row r="1276" spans="4:4">
      <c r="D1276" s="196"/>
    </row>
    <row r="1277" spans="4:4">
      <c r="D1277" s="196"/>
    </row>
    <row r="1278" spans="4:4">
      <c r="D1278" s="196"/>
    </row>
    <row r="1279" spans="4:4">
      <c r="D1279" s="196"/>
    </row>
    <row r="1280" spans="4:4">
      <c r="D1280" s="196"/>
    </row>
    <row r="1281" spans="4:4">
      <c r="D1281" s="196"/>
    </row>
    <row r="1282" spans="4:4">
      <c r="D1282" s="196"/>
    </row>
    <row r="1283" spans="4:4">
      <c r="D1283" s="196"/>
    </row>
    <row r="1284" spans="4:4">
      <c r="D1284" s="196"/>
    </row>
    <row r="1285" spans="4:4">
      <c r="D1285" s="196"/>
    </row>
    <row r="1286" spans="4:4">
      <c r="D1286" s="196"/>
    </row>
    <row r="1287" spans="4:4">
      <c r="D1287" s="196"/>
    </row>
    <row r="1288" spans="4:4">
      <c r="D1288" s="196"/>
    </row>
    <row r="1289" spans="4:4">
      <c r="D1289" s="196"/>
    </row>
    <row r="1290" spans="4:4">
      <c r="D1290" s="196"/>
    </row>
    <row r="1291" spans="4:4">
      <c r="D1291" s="196"/>
    </row>
    <row r="1292" spans="4:4">
      <c r="D1292" s="196"/>
    </row>
    <row r="1293" spans="4:4">
      <c r="D1293" s="196"/>
    </row>
    <row r="1294" spans="4:4">
      <c r="D1294" s="196"/>
    </row>
    <row r="1295" spans="4:4">
      <c r="D1295" s="196"/>
    </row>
    <row r="1296" spans="4:4">
      <c r="D1296" s="196"/>
    </row>
    <row r="1297" spans="4:4">
      <c r="D1297" s="196"/>
    </row>
    <row r="1298" spans="4:4">
      <c r="D1298" s="196"/>
    </row>
    <row r="1299" spans="4:4">
      <c r="D1299" s="196"/>
    </row>
    <row r="1300" spans="4:4">
      <c r="D1300" s="196"/>
    </row>
    <row r="1301" spans="4:4">
      <c r="D1301" s="196"/>
    </row>
    <row r="1302" spans="4:4">
      <c r="D1302" s="196"/>
    </row>
    <row r="1303" spans="4:4">
      <c r="D1303" s="196"/>
    </row>
    <row r="1304" spans="4:4">
      <c r="D1304" s="196"/>
    </row>
    <row r="1305" spans="4:4">
      <c r="D1305" s="196"/>
    </row>
    <row r="1306" spans="4:4">
      <c r="D1306" s="196"/>
    </row>
    <row r="1307" spans="4:4">
      <c r="D1307" s="196"/>
    </row>
    <row r="1308" spans="4:4">
      <c r="D1308" s="196"/>
    </row>
    <row r="1309" spans="4:4">
      <c r="D1309" s="196"/>
    </row>
    <row r="1310" spans="4:4">
      <c r="D1310" s="196"/>
    </row>
    <row r="1311" spans="4:4">
      <c r="D1311" s="196"/>
    </row>
    <row r="1312" spans="4:4">
      <c r="D1312" s="196"/>
    </row>
    <row r="1313" spans="4:4">
      <c r="D1313" s="196"/>
    </row>
    <row r="1314" spans="4:4">
      <c r="D1314" s="196"/>
    </row>
    <row r="1315" spans="4:4">
      <c r="D1315" s="196"/>
    </row>
    <row r="1316" spans="4:4">
      <c r="D1316" s="196"/>
    </row>
    <row r="1317" spans="4:4">
      <c r="D1317" s="196"/>
    </row>
    <row r="1318" spans="4:4">
      <c r="D1318" s="196"/>
    </row>
    <row r="1319" spans="4:4">
      <c r="D1319" s="196"/>
    </row>
    <row r="1320" spans="4:4">
      <c r="D1320" s="196"/>
    </row>
    <row r="1321" spans="4:4">
      <c r="D1321" s="196"/>
    </row>
    <row r="1322" spans="4:4">
      <c r="D1322" s="196"/>
    </row>
    <row r="1323" spans="4:4">
      <c r="D1323" s="196"/>
    </row>
    <row r="1324" spans="4:4">
      <c r="D1324" s="196"/>
    </row>
    <row r="1325" spans="4:4">
      <c r="D1325" s="196"/>
    </row>
    <row r="1326" spans="4:4">
      <c r="D1326" s="196"/>
    </row>
    <row r="1327" spans="4:4">
      <c r="D1327" s="196"/>
    </row>
    <row r="1328" spans="4:4">
      <c r="D1328" s="196"/>
    </row>
    <row r="1329" spans="4:4">
      <c r="D1329" s="196"/>
    </row>
    <row r="1330" spans="4:4">
      <c r="D1330" s="196"/>
    </row>
    <row r="1331" spans="4:4">
      <c r="D1331" s="196"/>
    </row>
    <row r="1332" spans="4:4">
      <c r="D1332" s="196"/>
    </row>
    <row r="1333" spans="4:4">
      <c r="D1333" s="196"/>
    </row>
    <row r="1334" spans="4:4">
      <c r="D1334" s="196"/>
    </row>
    <row r="1335" spans="4:4">
      <c r="D1335" s="196"/>
    </row>
    <row r="1336" spans="4:4">
      <c r="D1336" s="196"/>
    </row>
    <row r="1337" spans="4:4">
      <c r="D1337" s="196"/>
    </row>
    <row r="1338" spans="4:4">
      <c r="D1338" s="196"/>
    </row>
    <row r="1339" spans="4:4">
      <c r="D1339" s="196"/>
    </row>
    <row r="1340" spans="4:4">
      <c r="D1340" s="196"/>
    </row>
    <row r="1341" spans="4:4">
      <c r="D1341" s="196"/>
    </row>
    <row r="1342" spans="4:4">
      <c r="D1342" s="196"/>
    </row>
    <row r="1343" spans="4:4">
      <c r="D1343" s="196"/>
    </row>
    <row r="1344" spans="4:4">
      <c r="D1344" s="196"/>
    </row>
    <row r="1345" spans="4:4">
      <c r="D1345" s="196"/>
    </row>
    <row r="1346" spans="4:4">
      <c r="D1346" s="196"/>
    </row>
    <row r="1347" spans="4:4">
      <c r="D1347" s="196"/>
    </row>
    <row r="1348" spans="4:4">
      <c r="D1348" s="196"/>
    </row>
    <row r="1349" spans="4:4">
      <c r="D1349" s="196"/>
    </row>
    <row r="1350" spans="4:4">
      <c r="D1350" s="196"/>
    </row>
    <row r="1351" spans="4:4">
      <c r="D1351" s="196"/>
    </row>
    <row r="1352" spans="4:4">
      <c r="D1352" s="196"/>
    </row>
    <row r="1353" spans="4:4">
      <c r="D1353" s="196"/>
    </row>
    <row r="1354" spans="4:4">
      <c r="D1354" s="196"/>
    </row>
    <row r="1355" spans="4:4">
      <c r="D1355" s="196"/>
    </row>
    <row r="1356" spans="4:4">
      <c r="D1356" s="196"/>
    </row>
    <row r="1357" spans="4:4">
      <c r="D1357" s="196"/>
    </row>
    <row r="1358" spans="4:4">
      <c r="D1358" s="196"/>
    </row>
    <row r="1359" spans="4:4">
      <c r="D1359" s="196"/>
    </row>
    <row r="1360" spans="4:4">
      <c r="D1360" s="196"/>
    </row>
    <row r="1361" spans="4:4">
      <c r="D1361" s="196"/>
    </row>
    <row r="1362" spans="4:4">
      <c r="D1362" s="196"/>
    </row>
    <row r="1363" spans="4:4">
      <c r="D1363" s="196"/>
    </row>
    <row r="1364" spans="4:4">
      <c r="D1364" s="196"/>
    </row>
    <row r="1365" spans="4:4">
      <c r="D1365" s="196"/>
    </row>
    <row r="1366" spans="4:4">
      <c r="D1366" s="196"/>
    </row>
    <row r="1367" spans="4:4">
      <c r="D1367" s="196"/>
    </row>
    <row r="1368" spans="4:4">
      <c r="D1368" s="196"/>
    </row>
    <row r="1369" spans="4:4">
      <c r="D1369" s="196"/>
    </row>
    <row r="1370" spans="4:4">
      <c r="D1370" s="196"/>
    </row>
    <row r="1371" spans="4:4">
      <c r="D1371" s="196"/>
    </row>
    <row r="1372" spans="4:4">
      <c r="D1372" s="196"/>
    </row>
    <row r="1373" spans="4:4">
      <c r="D1373" s="196"/>
    </row>
    <row r="1374" spans="4:4">
      <c r="D1374" s="196"/>
    </row>
    <row r="1375" spans="4:4">
      <c r="D1375" s="196"/>
    </row>
    <row r="1376" spans="4:4">
      <c r="D1376" s="196"/>
    </row>
    <row r="1377" spans="4:4">
      <c r="D1377" s="196"/>
    </row>
    <row r="1378" spans="4:4">
      <c r="D1378" s="196"/>
    </row>
    <row r="1379" spans="4:4">
      <c r="D1379" s="196"/>
    </row>
    <row r="1380" spans="4:4">
      <c r="D1380" s="196"/>
    </row>
    <row r="1381" spans="4:4">
      <c r="D1381" s="196"/>
    </row>
    <row r="1382" spans="4:4">
      <c r="D1382" s="196"/>
    </row>
    <row r="1383" spans="4:4">
      <c r="D1383" s="196"/>
    </row>
    <row r="1384" spans="4:4">
      <c r="D1384" s="196"/>
    </row>
    <row r="1385" spans="4:4">
      <c r="D1385" s="196"/>
    </row>
    <row r="1386" spans="4:4">
      <c r="D1386" s="196"/>
    </row>
    <row r="1387" spans="4:4">
      <c r="D1387" s="196"/>
    </row>
    <row r="1388" spans="4:4">
      <c r="D1388" s="196"/>
    </row>
    <row r="1389" spans="4:4">
      <c r="D1389" s="196"/>
    </row>
    <row r="1390" spans="4:4">
      <c r="D1390" s="196"/>
    </row>
    <row r="1391" spans="4:4">
      <c r="D1391" s="196"/>
    </row>
    <row r="1392" spans="4:4">
      <c r="D1392" s="196"/>
    </row>
    <row r="1393" spans="4:4">
      <c r="D1393" s="196"/>
    </row>
    <row r="1394" spans="4:4">
      <c r="D1394" s="196"/>
    </row>
    <row r="1395" spans="4:4">
      <c r="D1395" s="196"/>
    </row>
    <row r="1396" spans="4:4">
      <c r="D1396" s="196"/>
    </row>
    <row r="1397" spans="4:4">
      <c r="D1397" s="196"/>
    </row>
    <row r="1398" spans="4:4">
      <c r="D1398" s="196"/>
    </row>
    <row r="1399" spans="4:4">
      <c r="D1399" s="196"/>
    </row>
    <row r="1400" spans="4:4">
      <c r="D1400" s="196"/>
    </row>
    <row r="1401" spans="4:4">
      <c r="D1401" s="196"/>
    </row>
    <row r="1402" spans="4:4">
      <c r="D1402" s="196"/>
    </row>
    <row r="1403" spans="4:4">
      <c r="D1403" s="196"/>
    </row>
    <row r="1404" spans="4:4">
      <c r="D1404" s="196"/>
    </row>
    <row r="1405" spans="4:4">
      <c r="D1405" s="196"/>
    </row>
    <row r="1406" spans="4:4">
      <c r="D1406" s="196"/>
    </row>
    <row r="1407" spans="4:4">
      <c r="D1407" s="196"/>
    </row>
    <row r="1408" spans="4:4">
      <c r="D1408" s="196"/>
    </row>
    <row r="1409" spans="4:4">
      <c r="D1409" s="196"/>
    </row>
    <row r="1410" spans="4:4">
      <c r="D1410" s="196"/>
    </row>
    <row r="1411" spans="4:4">
      <c r="D1411" s="196"/>
    </row>
    <row r="1412" spans="4:4">
      <c r="D1412" s="196"/>
    </row>
    <row r="1413" spans="4:4">
      <c r="D1413" s="196"/>
    </row>
    <row r="1414" spans="4:4">
      <c r="D1414" s="196"/>
    </row>
    <row r="1415" spans="4:4">
      <c r="D1415" s="196"/>
    </row>
    <row r="1416" spans="4:4">
      <c r="D1416" s="196"/>
    </row>
    <row r="1417" spans="4:4">
      <c r="D1417" s="196"/>
    </row>
    <row r="1418" spans="4:4">
      <c r="D1418" s="196"/>
    </row>
    <row r="1419" spans="4:4">
      <c r="D1419" s="196"/>
    </row>
    <row r="1420" spans="4:4">
      <c r="D1420" s="196"/>
    </row>
    <row r="1421" spans="4:4">
      <c r="D1421" s="196"/>
    </row>
    <row r="1422" spans="4:4">
      <c r="D1422" s="196"/>
    </row>
    <row r="1423" spans="4:4">
      <c r="D1423" s="196"/>
    </row>
    <row r="1424" spans="4:4">
      <c r="D1424" s="196"/>
    </row>
    <row r="1425" spans="4:4">
      <c r="D1425" s="196"/>
    </row>
    <row r="1426" spans="4:4">
      <c r="D1426" s="196"/>
    </row>
    <row r="1427" spans="4:4">
      <c r="D1427" s="196"/>
    </row>
    <row r="1428" spans="4:4">
      <c r="D1428" s="196"/>
    </row>
    <row r="1429" spans="4:4">
      <c r="D1429" s="196"/>
    </row>
    <row r="1430" spans="4:4">
      <c r="D1430" s="196"/>
    </row>
    <row r="1431" spans="4:4">
      <c r="D1431" s="196"/>
    </row>
    <row r="1432" spans="4:4">
      <c r="D1432" s="196"/>
    </row>
    <row r="1433" spans="4:4">
      <c r="D1433" s="196"/>
    </row>
    <row r="1434" spans="4:4">
      <c r="D1434" s="196"/>
    </row>
    <row r="1435" spans="4:4">
      <c r="D1435" s="196"/>
    </row>
    <row r="1436" spans="4:4">
      <c r="D1436" s="196"/>
    </row>
    <row r="1437" spans="4:4">
      <c r="D1437" s="196"/>
    </row>
    <row r="1438" spans="4:4">
      <c r="D1438" s="196"/>
    </row>
    <row r="1439" spans="4:4">
      <c r="D1439" s="196"/>
    </row>
    <row r="1440" spans="4:4">
      <c r="D1440" s="196"/>
    </row>
    <row r="1441" spans="4:4">
      <c r="D1441" s="196"/>
    </row>
    <row r="1442" spans="4:4">
      <c r="D1442" s="196"/>
    </row>
    <row r="1443" spans="4:4">
      <c r="D1443" s="196"/>
    </row>
    <row r="1444" spans="4:4">
      <c r="D1444" s="196"/>
    </row>
    <row r="1445" spans="4:4">
      <c r="D1445" s="196"/>
    </row>
    <row r="1446" spans="4:4">
      <c r="D1446" s="196"/>
    </row>
    <row r="1447" spans="4:4">
      <c r="D1447" s="196"/>
    </row>
    <row r="1448" spans="4:4">
      <c r="D1448" s="196"/>
    </row>
    <row r="1449" spans="4:4">
      <c r="D1449" s="196"/>
    </row>
    <row r="1450" spans="4:4">
      <c r="D1450" s="196"/>
    </row>
    <row r="1451" spans="4:4">
      <c r="D1451" s="196"/>
    </row>
    <row r="1452" spans="4:4">
      <c r="D1452" s="196"/>
    </row>
    <row r="1453" spans="4:4">
      <c r="D1453" s="196"/>
    </row>
    <row r="1454" spans="4:4">
      <c r="D1454" s="196"/>
    </row>
    <row r="1455" spans="4:4">
      <c r="D1455" s="196"/>
    </row>
    <row r="1456" spans="4:4">
      <c r="D1456" s="196"/>
    </row>
    <row r="1457" spans="4:4">
      <c r="D1457" s="196"/>
    </row>
    <row r="1458" spans="4:4">
      <c r="D1458" s="196"/>
    </row>
    <row r="1459" spans="4:4">
      <c r="D1459" s="196"/>
    </row>
    <row r="1460" spans="4:4">
      <c r="D1460" s="196"/>
    </row>
    <row r="1461" spans="4:4">
      <c r="D1461" s="196"/>
    </row>
    <row r="1462" spans="4:4">
      <c r="D1462" s="196"/>
    </row>
    <row r="1463" spans="4:4">
      <c r="D1463" s="196"/>
    </row>
    <row r="1464" spans="4:4">
      <c r="D1464" s="196"/>
    </row>
    <row r="1465" spans="4:4">
      <c r="D1465" s="196"/>
    </row>
    <row r="1466" spans="4:4">
      <c r="D1466" s="196"/>
    </row>
    <row r="1467" spans="4:4">
      <c r="D1467" s="196"/>
    </row>
    <row r="1468" spans="4:4">
      <c r="D1468" s="196"/>
    </row>
    <row r="1469" spans="4:4">
      <c r="D1469" s="196"/>
    </row>
    <row r="1470" spans="4:4">
      <c r="D1470" s="196"/>
    </row>
    <row r="1471" spans="4:4">
      <c r="D1471" s="196"/>
    </row>
    <row r="1472" spans="4:4">
      <c r="D1472" s="196"/>
    </row>
    <row r="1473" spans="4:4">
      <c r="D1473" s="196"/>
    </row>
    <row r="1474" spans="4:4">
      <c r="D1474" s="196"/>
    </row>
    <row r="1475" spans="4:4">
      <c r="D1475" s="196"/>
    </row>
    <row r="1476" spans="4:4">
      <c r="D1476" s="196"/>
    </row>
    <row r="1477" spans="4:4">
      <c r="D1477" s="196"/>
    </row>
    <row r="1478" spans="4:4">
      <c r="D1478" s="196"/>
    </row>
    <row r="1479" spans="4:4">
      <c r="D1479" s="196"/>
    </row>
    <row r="1480" spans="4:4">
      <c r="D1480" s="196"/>
    </row>
    <row r="1481" spans="4:4">
      <c r="D1481" s="196"/>
    </row>
    <row r="1482" spans="4:4">
      <c r="D1482" s="196"/>
    </row>
    <row r="1483" spans="4:4">
      <c r="D1483" s="196"/>
    </row>
    <row r="1484" spans="4:4">
      <c r="D1484" s="196"/>
    </row>
    <row r="1485" spans="4:4">
      <c r="D1485" s="196"/>
    </row>
    <row r="1486" spans="4:4">
      <c r="D1486" s="196"/>
    </row>
    <row r="1487" spans="4:4">
      <c r="D1487" s="196"/>
    </row>
    <row r="1488" spans="4:4">
      <c r="D1488" s="196"/>
    </row>
    <row r="1489" spans="4:4">
      <c r="D1489" s="196"/>
    </row>
    <row r="1490" spans="4:4">
      <c r="D1490" s="196"/>
    </row>
    <row r="1491" spans="4:4">
      <c r="D1491" s="196"/>
    </row>
    <row r="1492" spans="4:4">
      <c r="D1492" s="196"/>
    </row>
    <row r="1493" spans="4:4">
      <c r="D1493" s="196"/>
    </row>
    <row r="1494" spans="4:4">
      <c r="D1494" s="196"/>
    </row>
    <row r="1495" spans="4:4">
      <c r="D1495" s="196"/>
    </row>
    <row r="1496" spans="4:4">
      <c r="D1496" s="196"/>
    </row>
    <row r="1497" spans="4:4">
      <c r="D1497" s="196"/>
    </row>
    <row r="1498" spans="4:4">
      <c r="D1498" s="196"/>
    </row>
    <row r="1499" spans="4:4">
      <c r="D1499" s="196"/>
    </row>
    <row r="1500" spans="4:4">
      <c r="D1500" s="196"/>
    </row>
    <row r="1501" spans="4:4">
      <c r="D1501" s="196"/>
    </row>
    <row r="1502" spans="4:4">
      <c r="D1502" s="196"/>
    </row>
    <row r="1503" spans="4:4">
      <c r="D1503" s="196"/>
    </row>
    <row r="1504" spans="4:4">
      <c r="D1504" s="196"/>
    </row>
    <row r="1505" spans="4:4">
      <c r="D1505" s="196"/>
    </row>
    <row r="1506" spans="4:4">
      <c r="D1506" s="196"/>
    </row>
    <row r="1507" spans="4:4">
      <c r="D1507" s="196"/>
    </row>
    <row r="1508" spans="4:4">
      <c r="D1508" s="196"/>
    </row>
    <row r="1509" spans="4:4">
      <c r="D1509" s="196"/>
    </row>
    <row r="1510" spans="4:4">
      <c r="D1510" s="196"/>
    </row>
    <row r="1511" spans="4:4">
      <c r="D1511" s="196"/>
    </row>
    <row r="1512" spans="4:4">
      <c r="D1512" s="196"/>
    </row>
    <row r="1513" spans="4:4">
      <c r="D1513" s="196"/>
    </row>
    <row r="1514" spans="4:4">
      <c r="D1514" s="196"/>
    </row>
    <row r="1515" spans="4:4">
      <c r="D1515" s="196"/>
    </row>
    <row r="1516" spans="4:4">
      <c r="D1516" s="196"/>
    </row>
    <row r="1517" spans="4:4">
      <c r="D1517" s="196"/>
    </row>
    <row r="1518" spans="4:4">
      <c r="D1518" s="196"/>
    </row>
    <row r="1519" spans="4:4">
      <c r="D1519" s="196"/>
    </row>
    <row r="1520" spans="4:4">
      <c r="D1520" s="196"/>
    </row>
    <row r="1521" spans="4:4">
      <c r="D1521" s="196"/>
    </row>
    <row r="1522" spans="4:4">
      <c r="D1522" s="196"/>
    </row>
    <row r="1523" spans="4:4">
      <c r="D1523" s="196"/>
    </row>
    <row r="1524" spans="4:4">
      <c r="D1524" s="196"/>
    </row>
    <row r="1525" spans="4:4">
      <c r="D1525" s="196"/>
    </row>
    <row r="1526" spans="4:4">
      <c r="D1526" s="196"/>
    </row>
    <row r="1527" spans="4:4">
      <c r="D1527" s="196"/>
    </row>
    <row r="1528" spans="4:4">
      <c r="D1528" s="196"/>
    </row>
    <row r="1529" spans="4:4">
      <c r="D1529" s="196"/>
    </row>
    <row r="1530" spans="4:4">
      <c r="D1530" s="196"/>
    </row>
    <row r="1531" spans="4:4">
      <c r="D1531" s="196"/>
    </row>
    <row r="1532" spans="4:4">
      <c r="D1532" s="196"/>
    </row>
    <row r="1533" spans="4:4">
      <c r="D1533" s="196"/>
    </row>
    <row r="1534" spans="4:4">
      <c r="D1534" s="196"/>
    </row>
    <row r="1535" spans="4:4">
      <c r="D1535" s="196"/>
    </row>
    <row r="1536" spans="4:4">
      <c r="D1536" s="196"/>
    </row>
    <row r="1537" spans="4:4">
      <c r="D1537" s="196"/>
    </row>
    <row r="1538" spans="4:4">
      <c r="D1538" s="196"/>
    </row>
    <row r="1539" spans="4:4">
      <c r="D1539" s="196"/>
    </row>
    <row r="1540" spans="4:4">
      <c r="D1540" s="196"/>
    </row>
    <row r="1541" spans="4:4">
      <c r="D1541" s="196"/>
    </row>
    <row r="1542" spans="4:4">
      <c r="D1542" s="196"/>
    </row>
    <row r="1543" spans="4:4">
      <c r="D1543" s="196"/>
    </row>
    <row r="1544" spans="4:4">
      <c r="D1544" s="196"/>
    </row>
    <row r="1545" spans="4:4">
      <c r="D1545" s="196"/>
    </row>
    <row r="1546" spans="4:4">
      <c r="D1546" s="196"/>
    </row>
    <row r="1547" spans="4:4">
      <c r="D1547" s="196"/>
    </row>
    <row r="1548" spans="4:4">
      <c r="D1548" s="196"/>
    </row>
    <row r="1549" spans="4:4">
      <c r="D1549" s="196"/>
    </row>
    <row r="1550" spans="4:4">
      <c r="D1550" s="196"/>
    </row>
    <row r="1551" spans="4:4">
      <c r="D1551" s="196"/>
    </row>
    <row r="1552" spans="4:4">
      <c r="D1552" s="196"/>
    </row>
    <row r="1553" spans="4:4">
      <c r="D1553" s="196"/>
    </row>
    <row r="1554" spans="4:4">
      <c r="D1554" s="196"/>
    </row>
    <row r="1555" spans="4:4">
      <c r="D1555" s="196"/>
    </row>
    <row r="1556" spans="4:4">
      <c r="D1556" s="196"/>
    </row>
    <row r="1557" spans="4:4">
      <c r="D1557" s="196"/>
    </row>
    <row r="1558" spans="4:4">
      <c r="D1558" s="196"/>
    </row>
    <row r="1559" spans="4:4">
      <c r="D1559" s="196"/>
    </row>
    <row r="1560" spans="4:4">
      <c r="D1560" s="196"/>
    </row>
    <row r="1561" spans="4:4">
      <c r="D1561" s="196"/>
    </row>
    <row r="1562" spans="4:4">
      <c r="D1562" s="196"/>
    </row>
    <row r="1563" spans="4:4">
      <c r="D1563" s="196"/>
    </row>
    <row r="1564" spans="4:4">
      <c r="D1564" s="196"/>
    </row>
    <row r="1565" spans="4:4">
      <c r="D1565" s="196"/>
    </row>
    <row r="1566" spans="4:4">
      <c r="D1566" s="196"/>
    </row>
    <row r="1567" spans="4:4">
      <c r="D1567" s="196"/>
    </row>
    <row r="1568" spans="4:4">
      <c r="D1568" s="196"/>
    </row>
    <row r="1569" spans="4:4">
      <c r="D1569" s="196"/>
    </row>
    <row r="1570" spans="4:4">
      <c r="D1570" s="196"/>
    </row>
    <row r="1571" spans="4:4">
      <c r="D1571" s="196"/>
    </row>
    <row r="1572" spans="4:4">
      <c r="D1572" s="196"/>
    </row>
    <row r="1573" spans="4:4">
      <c r="D1573" s="196"/>
    </row>
    <row r="1574" spans="4:4">
      <c r="D1574" s="196"/>
    </row>
    <row r="1575" spans="4:4">
      <c r="D1575" s="196"/>
    </row>
    <row r="1576" spans="4:4">
      <c r="D1576" s="196"/>
    </row>
    <row r="1577" spans="4:4">
      <c r="D1577" s="196"/>
    </row>
    <row r="1578" spans="4:4">
      <c r="D1578" s="196"/>
    </row>
    <row r="1579" spans="4:4">
      <c r="D1579" s="196"/>
    </row>
    <row r="1580" spans="4:4">
      <c r="D1580" s="196"/>
    </row>
    <row r="1581" spans="4:4">
      <c r="D1581" s="196"/>
    </row>
    <row r="1582" spans="4:4">
      <c r="D1582" s="196"/>
    </row>
    <row r="1583" spans="4:4">
      <c r="D1583" s="196"/>
    </row>
    <row r="1584" spans="4:4">
      <c r="D1584" s="196"/>
    </row>
    <row r="1585" spans="4:4">
      <c r="D1585" s="196"/>
    </row>
    <row r="1586" spans="4:4">
      <c r="D1586" s="196"/>
    </row>
    <row r="1587" spans="4:4">
      <c r="D1587" s="196"/>
    </row>
    <row r="1588" spans="4:4">
      <c r="D1588" s="196"/>
    </row>
    <row r="1589" spans="4:4">
      <c r="D1589" s="196"/>
    </row>
    <row r="1590" spans="4:4">
      <c r="D1590" s="196"/>
    </row>
    <row r="1591" spans="4:4">
      <c r="D1591" s="196"/>
    </row>
    <row r="1592" spans="4:4">
      <c r="D1592" s="196"/>
    </row>
    <row r="1593" spans="4:4">
      <c r="D1593" s="196"/>
    </row>
    <row r="1594" spans="4:4">
      <c r="D1594" s="196"/>
    </row>
    <row r="1595" spans="4:4">
      <c r="D1595" s="196"/>
    </row>
    <row r="1596" spans="4:4">
      <c r="D1596" s="196"/>
    </row>
    <row r="1597" spans="4:4">
      <c r="D1597" s="196"/>
    </row>
    <row r="1598" spans="4:4">
      <c r="D1598" s="196"/>
    </row>
    <row r="1599" spans="4:4">
      <c r="D1599" s="196"/>
    </row>
    <row r="1600" spans="4:4">
      <c r="D1600" s="196"/>
    </row>
    <row r="1601" spans="4:4">
      <c r="D1601" s="196"/>
    </row>
    <row r="1602" spans="4:4">
      <c r="D1602" s="196"/>
    </row>
    <row r="1603" spans="4:4">
      <c r="D1603" s="196"/>
    </row>
    <row r="1604" spans="4:4">
      <c r="D1604" s="196"/>
    </row>
    <row r="1605" spans="4:4">
      <c r="D1605" s="196"/>
    </row>
    <row r="1606" spans="4:4">
      <c r="D1606" s="196"/>
    </row>
    <row r="1607" spans="4:4">
      <c r="D1607" s="196"/>
    </row>
    <row r="1608" spans="4:4">
      <c r="D1608" s="196"/>
    </row>
    <row r="1609" spans="4:4">
      <c r="D1609" s="196"/>
    </row>
    <row r="1610" spans="4:4">
      <c r="D1610" s="196"/>
    </row>
    <row r="1611" spans="4:4">
      <c r="D1611" s="196"/>
    </row>
    <row r="1612" spans="4:4">
      <c r="D1612" s="196"/>
    </row>
    <row r="1613" spans="4:4">
      <c r="D1613" s="196"/>
    </row>
    <row r="1614" spans="4:4">
      <c r="D1614" s="196"/>
    </row>
    <row r="1615" spans="4:4">
      <c r="D1615" s="196"/>
    </row>
    <row r="1616" spans="4:4">
      <c r="D1616" s="196"/>
    </row>
    <row r="1617" spans="4:4">
      <c r="D1617" s="196"/>
    </row>
    <row r="1618" spans="4:4">
      <c r="D1618" s="196"/>
    </row>
    <row r="1619" spans="4:4">
      <c r="D1619" s="196"/>
    </row>
    <row r="1620" spans="4:4">
      <c r="D1620" s="196"/>
    </row>
    <row r="1621" spans="4:4">
      <c r="D1621" s="196"/>
    </row>
    <row r="1622" spans="4:4">
      <c r="D1622" s="196"/>
    </row>
    <row r="1623" spans="4:4">
      <c r="D1623" s="196"/>
    </row>
    <row r="1624" spans="4:4">
      <c r="D1624" s="196"/>
    </row>
    <row r="1625" spans="4:4">
      <c r="D1625" s="196"/>
    </row>
    <row r="1626" spans="4:4">
      <c r="D1626" s="196"/>
    </row>
    <row r="1627" spans="4:4">
      <c r="D1627" s="196"/>
    </row>
    <row r="1628" spans="4:4">
      <c r="D1628" s="196"/>
    </row>
    <row r="1629" spans="4:4">
      <c r="D1629" s="196"/>
    </row>
    <row r="1630" spans="4:4">
      <c r="D1630" s="196"/>
    </row>
    <row r="1631" spans="4:4">
      <c r="D1631" s="196"/>
    </row>
    <row r="1632" spans="4:4">
      <c r="D1632" s="196"/>
    </row>
    <row r="1633" spans="4:4">
      <c r="D1633" s="196"/>
    </row>
    <row r="1634" spans="4:4">
      <c r="D1634" s="196"/>
    </row>
    <row r="1635" spans="4:4">
      <c r="D1635" s="196"/>
    </row>
    <row r="1636" spans="4:4">
      <c r="D1636" s="196"/>
    </row>
    <row r="1637" spans="4:4">
      <c r="D1637" s="196"/>
    </row>
    <row r="1638" spans="4:4">
      <c r="D1638" s="196"/>
    </row>
    <row r="1639" spans="4:4">
      <c r="D1639" s="196"/>
    </row>
    <row r="1640" spans="4:4">
      <c r="D1640" s="196"/>
    </row>
    <row r="1641" spans="4:4">
      <c r="D1641" s="196"/>
    </row>
    <row r="1642" spans="4:4">
      <c r="D1642" s="196"/>
    </row>
    <row r="1643" spans="4:4">
      <c r="D1643" s="196"/>
    </row>
    <row r="1644" spans="4:4">
      <c r="D1644" s="196"/>
    </row>
    <row r="1645" spans="4:4">
      <c r="D1645" s="196"/>
    </row>
    <row r="1646" spans="4:4">
      <c r="D1646" s="196"/>
    </row>
    <row r="1647" spans="4:4">
      <c r="D1647" s="196"/>
    </row>
    <row r="1648" spans="4:4">
      <c r="D1648" s="196"/>
    </row>
    <row r="1649" spans="4:4">
      <c r="D1649" s="196"/>
    </row>
    <row r="1650" spans="4:4">
      <c r="D1650" s="196"/>
    </row>
    <row r="1651" spans="4:4">
      <c r="D1651" s="196"/>
    </row>
    <row r="1652" spans="4:4">
      <c r="D1652" s="196"/>
    </row>
    <row r="1653" spans="4:4">
      <c r="D1653" s="196"/>
    </row>
    <row r="1654" spans="4:4">
      <c r="D1654" s="196"/>
    </row>
    <row r="1655" spans="4:4">
      <c r="D1655" s="196"/>
    </row>
    <row r="1656" spans="4:4">
      <c r="D1656" s="196"/>
    </row>
    <row r="1657" spans="4:4">
      <c r="D1657" s="196"/>
    </row>
    <row r="1658" spans="4:4">
      <c r="D1658" s="196"/>
    </row>
    <row r="1659" spans="4:4">
      <c r="D1659" s="196"/>
    </row>
    <row r="1660" spans="4:4">
      <c r="D1660" s="196"/>
    </row>
    <row r="1661" spans="4:4">
      <c r="D1661" s="196"/>
    </row>
    <row r="1662" spans="4:4">
      <c r="D1662" s="196"/>
    </row>
    <row r="1663" spans="4:4">
      <c r="D1663" s="196"/>
    </row>
    <row r="1664" spans="4:4">
      <c r="D1664" s="196"/>
    </row>
    <row r="1665" spans="4:4">
      <c r="D1665" s="196"/>
    </row>
    <row r="1666" spans="4:4">
      <c r="D1666" s="196"/>
    </row>
    <row r="1667" spans="4:4">
      <c r="D1667" s="196"/>
    </row>
    <row r="1668" spans="4:4">
      <c r="D1668" s="196"/>
    </row>
    <row r="1669" spans="4:4">
      <c r="D1669" s="196"/>
    </row>
    <row r="1670" spans="4:4">
      <c r="D1670" s="196"/>
    </row>
    <row r="1671" spans="4:4">
      <c r="D1671" s="196"/>
    </row>
    <row r="1672" spans="4:4">
      <c r="D1672" s="196"/>
    </row>
    <row r="1673" spans="4:4">
      <c r="D1673" s="196"/>
    </row>
    <row r="1674" spans="4:4">
      <c r="D1674" s="196"/>
    </row>
    <row r="1675" spans="4:4">
      <c r="D1675" s="196"/>
    </row>
    <row r="1676" spans="4:4">
      <c r="D1676" s="196"/>
    </row>
    <row r="1677" spans="4:4">
      <c r="D1677" s="196"/>
    </row>
    <row r="1678" spans="4:4">
      <c r="D1678" s="196"/>
    </row>
    <row r="1679" spans="4:4">
      <c r="D1679" s="196"/>
    </row>
    <row r="1680" spans="4:4">
      <c r="D1680" s="196"/>
    </row>
    <row r="1681" spans="4:4">
      <c r="D1681" s="196"/>
    </row>
    <row r="1682" spans="4:4">
      <c r="D1682" s="196"/>
    </row>
    <row r="1683" spans="4:4">
      <c r="D1683" s="196"/>
    </row>
    <row r="1684" spans="4:4">
      <c r="D1684" s="196"/>
    </row>
    <row r="1685" spans="4:4">
      <c r="D1685" s="196"/>
    </row>
    <row r="1686" spans="4:4">
      <c r="D1686" s="196"/>
    </row>
    <row r="1687" spans="4:4">
      <c r="D1687" s="196"/>
    </row>
    <row r="1688" spans="4:4">
      <c r="D1688" s="196"/>
    </row>
    <row r="1689" spans="4:4">
      <c r="D1689" s="196"/>
    </row>
    <row r="1690" spans="4:4">
      <c r="D1690" s="196"/>
    </row>
    <row r="1691" spans="4:4">
      <c r="D1691" s="196"/>
    </row>
    <row r="1692" spans="4:4">
      <c r="D1692" s="196"/>
    </row>
    <row r="1693" spans="4:4">
      <c r="D1693" s="196"/>
    </row>
    <row r="1694" spans="4:4">
      <c r="D1694" s="196"/>
    </row>
    <row r="1695" spans="4:4">
      <c r="D1695" s="196"/>
    </row>
    <row r="1696" spans="4:4">
      <c r="D1696" s="196"/>
    </row>
    <row r="1697" spans="4:4">
      <c r="D1697" s="196"/>
    </row>
    <row r="1698" spans="4:4">
      <c r="D1698" s="196"/>
    </row>
    <row r="1699" spans="4:4">
      <c r="D1699" s="196"/>
    </row>
    <row r="1700" spans="4:4">
      <c r="D1700" s="196"/>
    </row>
    <row r="1701" spans="4:4">
      <c r="D1701" s="196"/>
    </row>
    <row r="1702" spans="4:4">
      <c r="D1702" s="196"/>
    </row>
    <row r="1703" spans="4:4">
      <c r="D1703" s="196"/>
    </row>
    <row r="1704" spans="4:4">
      <c r="D1704" s="196"/>
    </row>
    <row r="1705" spans="4:4">
      <c r="D1705" s="196"/>
    </row>
    <row r="1706" spans="4:4">
      <c r="D1706" s="196"/>
    </row>
    <row r="1707" spans="4:4">
      <c r="D1707" s="196"/>
    </row>
    <row r="1708" spans="4:4">
      <c r="D1708" s="196"/>
    </row>
    <row r="1709" spans="4:4">
      <c r="D1709" s="196"/>
    </row>
    <row r="1710" spans="4:4">
      <c r="D1710" s="196"/>
    </row>
    <row r="1711" spans="4:4">
      <c r="D1711" s="196"/>
    </row>
    <row r="1712" spans="4:4">
      <c r="D1712" s="196"/>
    </row>
    <row r="1713" spans="4:4">
      <c r="D1713" s="196"/>
    </row>
    <row r="1714" spans="4:4">
      <c r="D1714" s="196"/>
    </row>
    <row r="1715" spans="4:4">
      <c r="D1715" s="196"/>
    </row>
    <row r="1716" spans="4:4">
      <c r="D1716" s="196"/>
    </row>
    <row r="1717" spans="4:4">
      <c r="D1717" s="196"/>
    </row>
    <row r="1718" spans="4:4">
      <c r="D1718" s="196"/>
    </row>
    <row r="1719" spans="4:4">
      <c r="D1719" s="196"/>
    </row>
    <row r="1720" spans="4:4">
      <c r="D1720" s="196"/>
    </row>
    <row r="1721" spans="4:4">
      <c r="D1721" s="196"/>
    </row>
    <row r="1722" spans="4:4">
      <c r="D1722" s="196"/>
    </row>
    <row r="1723" spans="4:4">
      <c r="D1723" s="196"/>
    </row>
    <row r="1724" spans="4:4">
      <c r="D1724" s="196"/>
    </row>
    <row r="1725" spans="4:4">
      <c r="D1725" s="196"/>
    </row>
    <row r="1726" spans="4:4">
      <c r="D1726" s="196"/>
    </row>
    <row r="1727" spans="4:4">
      <c r="D1727" s="196"/>
    </row>
    <row r="1728" spans="4:4">
      <c r="D1728" s="196"/>
    </row>
    <row r="1729" spans="4:4">
      <c r="D1729" s="196"/>
    </row>
    <row r="1730" spans="4:4">
      <c r="D1730" s="196"/>
    </row>
    <row r="1731" spans="4:4">
      <c r="D1731" s="196"/>
    </row>
    <row r="1732" spans="4:4">
      <c r="D1732" s="196"/>
    </row>
    <row r="1733" spans="4:4">
      <c r="D1733" s="196"/>
    </row>
    <row r="1734" spans="4:4">
      <c r="D1734" s="196"/>
    </row>
    <row r="1735" spans="4:4">
      <c r="D1735" s="196"/>
    </row>
    <row r="1736" spans="4:4">
      <c r="D1736" s="196"/>
    </row>
    <row r="1737" spans="4:4">
      <c r="D1737" s="196"/>
    </row>
    <row r="1738" spans="4:4">
      <c r="D1738" s="196"/>
    </row>
    <row r="1739" spans="4:4">
      <c r="D1739" s="196"/>
    </row>
    <row r="1740" spans="4:4">
      <c r="D1740" s="196"/>
    </row>
    <row r="1741" spans="4:4">
      <c r="D1741" s="196"/>
    </row>
    <row r="1742" spans="4:4">
      <c r="D1742" s="196"/>
    </row>
    <row r="1743" spans="4:4">
      <c r="D1743" s="196"/>
    </row>
    <row r="1744" spans="4:4">
      <c r="D1744" s="196"/>
    </row>
    <row r="1745" spans="4:4">
      <c r="D1745" s="196"/>
    </row>
    <row r="1746" spans="4:4">
      <c r="D1746" s="196"/>
    </row>
    <row r="1747" spans="4:4">
      <c r="D1747" s="196"/>
    </row>
    <row r="1748" spans="4:4">
      <c r="D1748" s="196"/>
    </row>
    <row r="1749" spans="4:4">
      <c r="D1749" s="196"/>
    </row>
    <row r="1750" spans="4:4">
      <c r="D1750" s="196"/>
    </row>
    <row r="1751" spans="4:4">
      <c r="D1751" s="196"/>
    </row>
    <row r="1752" spans="4:4">
      <c r="D1752" s="196"/>
    </row>
    <row r="1753" spans="4:4">
      <c r="D1753" s="196"/>
    </row>
    <row r="1754" spans="4:4">
      <c r="D1754" s="196"/>
    </row>
    <row r="1755" spans="4:4">
      <c r="D1755" s="196"/>
    </row>
    <row r="1756" spans="4:4">
      <c r="D1756" s="196"/>
    </row>
    <row r="1757" spans="4:4">
      <c r="D1757" s="196"/>
    </row>
    <row r="1758" spans="4:4">
      <c r="D1758" s="196"/>
    </row>
    <row r="1759" spans="4:4">
      <c r="D1759" s="196"/>
    </row>
    <row r="1760" spans="4:4">
      <c r="D1760" s="196"/>
    </row>
    <row r="1761" spans="4:4">
      <c r="D1761" s="196"/>
    </row>
    <row r="1762" spans="4:4">
      <c r="D1762" s="196"/>
    </row>
    <row r="1763" spans="4:4">
      <c r="D1763" s="196"/>
    </row>
    <row r="1764" spans="4:4">
      <c r="D1764" s="196"/>
    </row>
    <row r="1765" spans="4:4">
      <c r="D1765" s="196"/>
    </row>
    <row r="1766" spans="4:4">
      <c r="D1766" s="196"/>
    </row>
    <row r="1767" spans="4:4">
      <c r="D1767" s="196"/>
    </row>
    <row r="1768" spans="4:4">
      <c r="D1768" s="196"/>
    </row>
    <row r="1769" spans="4:4">
      <c r="D1769" s="196"/>
    </row>
    <row r="1770" spans="4:4">
      <c r="D1770" s="196"/>
    </row>
    <row r="1771" spans="4:4">
      <c r="D1771" s="196"/>
    </row>
    <row r="1772" spans="4:4">
      <c r="D1772" s="196"/>
    </row>
    <row r="1773" spans="4:4">
      <c r="D1773" s="196"/>
    </row>
    <row r="1774" spans="4:4">
      <c r="D1774" s="196"/>
    </row>
    <row r="1775" spans="4:4">
      <c r="D1775" s="196"/>
    </row>
    <row r="1776" spans="4:4">
      <c r="D1776" s="196"/>
    </row>
    <row r="1777" spans="4:4">
      <c r="D1777" s="196"/>
    </row>
    <row r="1778" spans="4:4">
      <c r="D1778" s="196"/>
    </row>
    <row r="1779" spans="4:4">
      <c r="D1779" s="196"/>
    </row>
    <row r="1780" spans="4:4">
      <c r="D1780" s="196"/>
    </row>
    <row r="1781" spans="4:4">
      <c r="D1781" s="196"/>
    </row>
    <row r="1782" spans="4:4">
      <c r="D1782" s="196"/>
    </row>
    <row r="1783" spans="4:4">
      <c r="D1783" s="196"/>
    </row>
    <row r="1784" spans="4:4">
      <c r="D1784" s="196"/>
    </row>
    <row r="1785" spans="4:4">
      <c r="D1785" s="196"/>
    </row>
    <row r="1786" spans="4:4">
      <c r="D1786" s="196"/>
    </row>
    <row r="1787" spans="4:4">
      <c r="D1787" s="196"/>
    </row>
    <row r="1788" spans="4:4">
      <c r="D1788" s="196"/>
    </row>
    <row r="1789" spans="4:4">
      <c r="D1789" s="196"/>
    </row>
    <row r="1790" spans="4:4">
      <c r="D1790" s="196"/>
    </row>
    <row r="1791" spans="4:4">
      <c r="D1791" s="196"/>
    </row>
    <row r="1792" spans="4:4">
      <c r="D1792" s="196"/>
    </row>
    <row r="1793" spans="4:4">
      <c r="D1793" s="196"/>
    </row>
    <row r="1794" spans="4:4">
      <c r="D1794" s="196"/>
    </row>
    <row r="1795" spans="4:4">
      <c r="D1795" s="196"/>
    </row>
    <row r="1796" spans="4:4">
      <c r="D1796" s="196"/>
    </row>
    <row r="1797" spans="4:4">
      <c r="D1797" s="196"/>
    </row>
    <row r="1798" spans="4:4">
      <c r="D1798" s="196"/>
    </row>
    <row r="1799" spans="4:4">
      <c r="D1799" s="196"/>
    </row>
    <row r="1800" spans="4:4">
      <c r="D1800" s="196"/>
    </row>
    <row r="1801" spans="4:4">
      <c r="D1801" s="196"/>
    </row>
    <row r="1802" spans="4:4">
      <c r="D1802" s="196"/>
    </row>
    <row r="1803" spans="4:4">
      <c r="D1803" s="196"/>
    </row>
    <row r="1804" spans="4:4">
      <c r="D1804" s="196"/>
    </row>
    <row r="1805" spans="4:4">
      <c r="D1805" s="196"/>
    </row>
    <row r="1806" spans="4:4">
      <c r="D1806" s="196"/>
    </row>
    <row r="1807" spans="4:4">
      <c r="D1807" s="196"/>
    </row>
    <row r="1808" spans="4:4">
      <c r="D1808" s="196"/>
    </row>
    <row r="1809" spans="4:4">
      <c r="D1809" s="196"/>
    </row>
    <row r="1810" spans="4:4">
      <c r="D1810" s="196"/>
    </row>
    <row r="1811" spans="4:4">
      <c r="D1811" s="196"/>
    </row>
    <row r="1812" spans="4:4">
      <c r="D1812" s="196"/>
    </row>
    <row r="1813" spans="4:4">
      <c r="D1813" s="196"/>
    </row>
    <row r="1814" spans="4:4">
      <c r="D1814" s="196"/>
    </row>
    <row r="1815" spans="4:4">
      <c r="D1815" s="196"/>
    </row>
    <row r="1816" spans="4:4">
      <c r="D1816" s="196"/>
    </row>
    <row r="1817" spans="4:4">
      <c r="D1817" s="196"/>
    </row>
    <row r="1818" spans="4:4">
      <c r="D1818" s="196"/>
    </row>
    <row r="1819" spans="4:4">
      <c r="D1819" s="196"/>
    </row>
    <row r="1820" spans="4:4">
      <c r="D1820" s="196"/>
    </row>
    <row r="1821" spans="4:4">
      <c r="D1821" s="196"/>
    </row>
    <row r="1822" spans="4:4">
      <c r="D1822" s="196"/>
    </row>
    <row r="1823" spans="4:4">
      <c r="D1823" s="196"/>
    </row>
    <row r="1824" spans="4:4">
      <c r="D1824" s="196"/>
    </row>
    <row r="1825" spans="4:4">
      <c r="D1825" s="196"/>
    </row>
    <row r="1826" spans="4:4">
      <c r="D1826" s="196"/>
    </row>
    <row r="1827" spans="4:4">
      <c r="D1827" s="196"/>
    </row>
    <row r="1828" spans="4:4">
      <c r="D1828" s="196"/>
    </row>
    <row r="1829" spans="4:4">
      <c r="D1829" s="196"/>
    </row>
    <row r="1830" spans="4:4">
      <c r="D1830" s="196"/>
    </row>
    <row r="1831" spans="4:4">
      <c r="D1831" s="196"/>
    </row>
    <row r="1832" spans="4:4">
      <c r="D1832" s="196"/>
    </row>
    <row r="1833" spans="4:4">
      <c r="D1833" s="196"/>
    </row>
    <row r="1834" spans="4:4">
      <c r="D1834" s="196"/>
    </row>
    <row r="1835" spans="4:4">
      <c r="D1835" s="196"/>
    </row>
    <row r="1836" spans="4:4">
      <c r="D1836" s="196"/>
    </row>
    <row r="1837" spans="4:4">
      <c r="D1837" s="196"/>
    </row>
    <row r="1838" spans="4:4">
      <c r="D1838" s="196"/>
    </row>
    <row r="1839" spans="4:4">
      <c r="D1839" s="196"/>
    </row>
    <row r="1840" spans="4:4">
      <c r="D1840" s="196"/>
    </row>
    <row r="1841" spans="4:4">
      <c r="D1841" s="196"/>
    </row>
    <row r="1842" spans="4:4">
      <c r="D1842" s="196"/>
    </row>
    <row r="1843" spans="4:4">
      <c r="D1843" s="196"/>
    </row>
    <row r="1844" spans="4:4">
      <c r="D1844" s="196"/>
    </row>
    <row r="1845" spans="4:4">
      <c r="D1845" s="196"/>
    </row>
    <row r="1846" spans="4:4">
      <c r="D1846" s="196"/>
    </row>
    <row r="1847" spans="4:4">
      <c r="D1847" s="196"/>
    </row>
    <row r="1848" spans="4:4">
      <c r="D1848" s="196"/>
    </row>
    <row r="1849" spans="4:4">
      <c r="D1849" s="196"/>
    </row>
    <row r="1850" spans="4:4">
      <c r="D1850" s="196"/>
    </row>
    <row r="1851" spans="4:4">
      <c r="D1851" s="196"/>
    </row>
    <row r="1852" spans="4:4">
      <c r="D1852" s="196"/>
    </row>
    <row r="1853" spans="4:4">
      <c r="D1853" s="196"/>
    </row>
    <row r="1854" spans="4:4">
      <c r="D1854" s="196"/>
    </row>
    <row r="1855" spans="4:4">
      <c r="D1855" s="196"/>
    </row>
    <row r="1856" spans="4:4">
      <c r="D1856" s="196"/>
    </row>
    <row r="1857" spans="4:4">
      <c r="D1857" s="196"/>
    </row>
    <row r="1858" spans="4:4">
      <c r="D1858" s="196"/>
    </row>
    <row r="1859" spans="4:4">
      <c r="D1859" s="196"/>
    </row>
    <row r="1860" spans="4:4">
      <c r="D1860" s="196"/>
    </row>
    <row r="1861" spans="4:4">
      <c r="D1861" s="196"/>
    </row>
    <row r="1862" spans="4:4">
      <c r="D1862" s="196"/>
    </row>
    <row r="1863" spans="4:4">
      <c r="D1863" s="196"/>
    </row>
    <row r="1864" spans="4:4">
      <c r="D1864" s="196"/>
    </row>
    <row r="1865" spans="4:4">
      <c r="D1865" s="196"/>
    </row>
    <row r="1866" spans="4:4">
      <c r="D1866" s="196"/>
    </row>
    <row r="1867" spans="4:4">
      <c r="D1867" s="196"/>
    </row>
    <row r="1868" spans="4:4">
      <c r="D1868" s="196"/>
    </row>
    <row r="1869" spans="4:4">
      <c r="D1869" s="196"/>
    </row>
    <row r="1870" spans="4:4">
      <c r="D1870" s="196"/>
    </row>
    <row r="1871" spans="4:4">
      <c r="D1871" s="196"/>
    </row>
    <row r="1872" spans="4:4">
      <c r="D1872" s="196"/>
    </row>
    <row r="1873" spans="4:4">
      <c r="D1873" s="196"/>
    </row>
    <row r="1874" spans="4:4">
      <c r="D1874" s="196"/>
    </row>
    <row r="1875" spans="4:4">
      <c r="D1875" s="196"/>
    </row>
    <row r="1876" spans="4:4">
      <c r="D1876" s="196"/>
    </row>
    <row r="1877" spans="4:4">
      <c r="D1877" s="196"/>
    </row>
    <row r="1878" spans="4:4">
      <c r="D1878" s="196"/>
    </row>
    <row r="1879" spans="4:4">
      <c r="D1879" s="196"/>
    </row>
    <row r="1880" spans="4:4">
      <c r="D1880" s="196"/>
    </row>
    <row r="1881" spans="4:4">
      <c r="D1881" s="196"/>
    </row>
    <row r="1882" spans="4:4">
      <c r="D1882" s="196"/>
    </row>
    <row r="1883" spans="4:4">
      <c r="D1883" s="196"/>
    </row>
    <row r="1884" spans="4:4">
      <c r="D1884" s="196"/>
    </row>
    <row r="1885" spans="4:4">
      <c r="D1885" s="196"/>
    </row>
    <row r="1886" spans="4:4">
      <c r="D1886" s="196"/>
    </row>
    <row r="1887" spans="4:4">
      <c r="D1887" s="196"/>
    </row>
    <row r="1888" spans="4:4">
      <c r="D1888" s="196"/>
    </row>
    <row r="1889" spans="4:4">
      <c r="D1889" s="196"/>
    </row>
    <row r="1890" spans="4:4">
      <c r="D1890" s="196"/>
    </row>
    <row r="1891" spans="4:4">
      <c r="D1891" s="196"/>
    </row>
    <row r="1892" spans="4:4">
      <c r="D1892" s="196"/>
    </row>
    <row r="1893" spans="4:4">
      <c r="D1893" s="196"/>
    </row>
    <row r="1894" spans="4:4">
      <c r="D1894" s="196"/>
    </row>
    <row r="1895" spans="4:4">
      <c r="D1895" s="196"/>
    </row>
    <row r="1896" spans="4:4">
      <c r="D1896" s="196"/>
    </row>
    <row r="1897" spans="4:4">
      <c r="D1897" s="196"/>
    </row>
    <row r="1898" spans="4:4">
      <c r="D1898" s="196"/>
    </row>
    <row r="1899" spans="4:4">
      <c r="D1899" s="196"/>
    </row>
    <row r="1900" spans="4:4">
      <c r="D1900" s="196"/>
    </row>
    <row r="1901" spans="4:4">
      <c r="D1901" s="196"/>
    </row>
    <row r="1902" spans="4:4">
      <c r="D1902" s="196"/>
    </row>
    <row r="1903" spans="4:4">
      <c r="D1903" s="196"/>
    </row>
    <row r="1904" spans="4:4">
      <c r="D1904" s="196"/>
    </row>
    <row r="1905" spans="4:4">
      <c r="D1905" s="196"/>
    </row>
    <row r="1906" spans="4:4">
      <c r="D1906" s="196"/>
    </row>
    <row r="1907" spans="4:4">
      <c r="D1907" s="196"/>
    </row>
    <row r="1908" spans="4:4">
      <c r="D1908" s="196"/>
    </row>
    <row r="1909" spans="4:4">
      <c r="D1909" s="196"/>
    </row>
    <row r="1910" spans="4:4">
      <c r="D1910" s="196"/>
    </row>
    <row r="1911" spans="4:4">
      <c r="D1911" s="196"/>
    </row>
    <row r="1912" spans="4:4">
      <c r="D1912" s="196"/>
    </row>
    <row r="1913" spans="4:4">
      <c r="D1913" s="196"/>
    </row>
    <row r="1914" spans="4:4">
      <c r="D1914" s="196"/>
    </row>
    <row r="1915" spans="4:4">
      <c r="D1915" s="196"/>
    </row>
    <row r="1916" spans="4:4">
      <c r="D1916" s="196"/>
    </row>
    <row r="1917" spans="4:4">
      <c r="D1917" s="196"/>
    </row>
    <row r="1918" spans="4:4">
      <c r="D1918" s="196"/>
    </row>
    <row r="1919" spans="4:4">
      <c r="D1919" s="196"/>
    </row>
    <row r="1920" spans="4:4">
      <c r="D1920" s="196"/>
    </row>
    <row r="1921" spans="4:4">
      <c r="D1921" s="196"/>
    </row>
    <row r="1922" spans="4:4">
      <c r="D1922" s="196"/>
    </row>
    <row r="1923" spans="4:4">
      <c r="D1923" s="196"/>
    </row>
    <row r="1924" spans="4:4">
      <c r="D1924" s="196"/>
    </row>
    <row r="1925" spans="4:4">
      <c r="D1925" s="196"/>
    </row>
    <row r="1926" spans="4:4">
      <c r="D1926" s="196"/>
    </row>
    <row r="1927" spans="4:4">
      <c r="D1927" s="196"/>
    </row>
    <row r="1928" spans="4:4">
      <c r="D1928" s="196"/>
    </row>
    <row r="1929" spans="4:4">
      <c r="D1929" s="196"/>
    </row>
    <row r="1930" spans="4:4">
      <c r="D1930" s="196"/>
    </row>
    <row r="1931" spans="4:4">
      <c r="D1931" s="196"/>
    </row>
    <row r="1932" spans="4:4">
      <c r="D1932" s="196"/>
    </row>
    <row r="1933" spans="4:4">
      <c r="D1933" s="196"/>
    </row>
    <row r="1934" spans="4:4">
      <c r="D1934" s="196"/>
    </row>
    <row r="1935" spans="4:4">
      <c r="D1935" s="196"/>
    </row>
    <row r="1936" spans="4:4">
      <c r="D1936" s="196"/>
    </row>
    <row r="1937" spans="4:4">
      <c r="D1937" s="196"/>
    </row>
    <row r="1938" spans="4:4">
      <c r="D1938" s="196"/>
    </row>
    <row r="1939" spans="4:4">
      <c r="D1939" s="196"/>
    </row>
    <row r="1940" spans="4:4">
      <c r="D1940" s="196"/>
    </row>
    <row r="1941" spans="4:4">
      <c r="D1941" s="196"/>
    </row>
    <row r="1942" spans="4:4">
      <c r="D1942" s="196"/>
    </row>
    <row r="1943" spans="4:4">
      <c r="D1943" s="196"/>
    </row>
    <row r="1944" spans="4:4">
      <c r="D1944" s="196"/>
    </row>
    <row r="1945" spans="4:4">
      <c r="D1945" s="196"/>
    </row>
    <row r="1946" spans="4:4">
      <c r="D1946" s="196"/>
    </row>
    <row r="1947" spans="4:4">
      <c r="D1947" s="196"/>
    </row>
    <row r="1948" spans="4:4">
      <c r="D1948" s="196"/>
    </row>
    <row r="1949" spans="4:4">
      <c r="D1949" s="196"/>
    </row>
    <row r="1950" spans="4:4">
      <c r="D1950" s="196"/>
    </row>
    <row r="1951" spans="4:4">
      <c r="D1951" s="196"/>
    </row>
    <row r="1952" spans="4:4">
      <c r="D1952" s="196"/>
    </row>
    <row r="1953" spans="4:4">
      <c r="D1953" s="196"/>
    </row>
    <row r="1954" spans="4:4">
      <c r="D1954" s="196"/>
    </row>
    <row r="1955" spans="4:4">
      <c r="D1955" s="196"/>
    </row>
    <row r="1956" spans="4:4">
      <c r="D1956" s="196"/>
    </row>
    <row r="1957" spans="4:4">
      <c r="D1957" s="196"/>
    </row>
    <row r="1958" spans="4:4">
      <c r="D1958" s="196"/>
    </row>
    <row r="1959" spans="4:4">
      <c r="D1959" s="196"/>
    </row>
    <row r="1960" spans="4:4">
      <c r="D1960" s="196"/>
    </row>
    <row r="1961" spans="4:4">
      <c r="D1961" s="196"/>
    </row>
    <row r="1962" spans="4:4">
      <c r="D1962" s="196"/>
    </row>
    <row r="1963" spans="4:4">
      <c r="D1963" s="196"/>
    </row>
    <row r="1964" spans="4:4">
      <c r="D1964" s="196"/>
    </row>
    <row r="1965" spans="4:4">
      <c r="D1965" s="196"/>
    </row>
    <row r="1966" spans="4:4">
      <c r="D1966" s="196"/>
    </row>
    <row r="1967" spans="4:4">
      <c r="D1967" s="196"/>
    </row>
    <row r="1968" spans="4:4">
      <c r="D1968" s="196"/>
    </row>
    <row r="1969" spans="4:4">
      <c r="D1969" s="196"/>
    </row>
    <row r="1970" spans="4:4">
      <c r="D1970" s="196"/>
    </row>
    <row r="1971" spans="4:4">
      <c r="D1971" s="196"/>
    </row>
    <row r="1972" spans="4:4">
      <c r="D1972" s="196"/>
    </row>
    <row r="1973" spans="4:4">
      <c r="D1973" s="196"/>
    </row>
    <row r="1974" spans="4:4">
      <c r="D1974" s="196"/>
    </row>
    <row r="1975" spans="4:4">
      <c r="D1975" s="196"/>
    </row>
    <row r="1976" spans="4:4">
      <c r="D1976" s="196"/>
    </row>
    <row r="1977" spans="4:4">
      <c r="D1977" s="196"/>
    </row>
    <row r="1978" spans="4:4">
      <c r="D1978" s="196"/>
    </row>
    <row r="1979" spans="4:4">
      <c r="D1979" s="196"/>
    </row>
    <row r="1980" spans="4:4">
      <c r="D1980" s="196"/>
    </row>
    <row r="1981" spans="4:4">
      <c r="D1981" s="196"/>
    </row>
    <row r="1982" spans="4:4">
      <c r="D1982" s="196"/>
    </row>
    <row r="1983" spans="4:4">
      <c r="D1983" s="196"/>
    </row>
    <row r="1984" spans="4:4">
      <c r="D1984" s="196"/>
    </row>
    <row r="1985" spans="4:4">
      <c r="D1985" s="196"/>
    </row>
    <row r="1986" spans="4:4">
      <c r="D1986" s="196"/>
    </row>
    <row r="1987" spans="4:4">
      <c r="D1987" s="196"/>
    </row>
    <row r="1988" spans="4:4">
      <c r="D1988" s="196"/>
    </row>
    <row r="1989" spans="4:4">
      <c r="D1989" s="196"/>
    </row>
    <row r="1990" spans="4:4">
      <c r="D1990" s="196"/>
    </row>
    <row r="1991" spans="4:4">
      <c r="D1991" s="196"/>
    </row>
    <row r="1992" spans="4:4">
      <c r="D1992" s="196"/>
    </row>
    <row r="1993" spans="4:4">
      <c r="D1993" s="196"/>
    </row>
    <row r="1994" spans="4:4">
      <c r="D1994" s="196"/>
    </row>
    <row r="1995" spans="4:4">
      <c r="D1995" s="196"/>
    </row>
    <row r="1996" spans="4:4">
      <c r="D1996" s="196"/>
    </row>
    <row r="1997" spans="4:4">
      <c r="D1997" s="196"/>
    </row>
    <row r="1998" spans="4:4">
      <c r="D1998" s="196"/>
    </row>
    <row r="1999" spans="4:4">
      <c r="D1999" s="196"/>
    </row>
    <row r="2000" spans="4:4">
      <c r="D2000" s="196"/>
    </row>
    <row r="2001" spans="4:4">
      <c r="D2001" s="196"/>
    </row>
    <row r="2002" spans="4:4">
      <c r="D2002" s="196"/>
    </row>
    <row r="2003" spans="4:4">
      <c r="D2003" s="196"/>
    </row>
    <row r="2004" spans="4:4">
      <c r="D2004" s="196"/>
    </row>
    <row r="2005" spans="4:4">
      <c r="D2005" s="196"/>
    </row>
    <row r="2006" spans="4:4">
      <c r="D2006" s="196"/>
    </row>
    <row r="2007" spans="4:4">
      <c r="D2007" s="196"/>
    </row>
    <row r="2008" spans="4:4">
      <c r="D2008" s="196"/>
    </row>
    <row r="2009" spans="4:4">
      <c r="D2009" s="196"/>
    </row>
    <row r="2010" spans="4:4">
      <c r="D2010" s="196"/>
    </row>
    <row r="2011" spans="4:4">
      <c r="D2011" s="196"/>
    </row>
    <row r="2012" spans="4:4">
      <c r="D2012" s="196"/>
    </row>
    <row r="2013" spans="4:4">
      <c r="D2013" s="196"/>
    </row>
    <row r="2014" spans="4:4">
      <c r="D2014" s="196"/>
    </row>
    <row r="2015" spans="4:4">
      <c r="D2015" s="196"/>
    </row>
    <row r="2016" spans="4:4">
      <c r="D2016" s="196"/>
    </row>
    <row r="2017" spans="4:4">
      <c r="D2017" s="196"/>
    </row>
    <row r="2018" spans="4:4">
      <c r="D2018" s="196"/>
    </row>
    <row r="2019" spans="4:4">
      <c r="D2019" s="196"/>
    </row>
    <row r="2020" spans="4:4">
      <c r="D2020" s="196"/>
    </row>
    <row r="2021" spans="4:4">
      <c r="D2021" s="196"/>
    </row>
    <row r="2022" spans="4:4">
      <c r="D2022" s="196"/>
    </row>
    <row r="2023" spans="4:4">
      <c r="D2023" s="196"/>
    </row>
    <row r="2024" spans="4:4">
      <c r="D2024" s="196"/>
    </row>
    <row r="2025" spans="4:4">
      <c r="D2025" s="196"/>
    </row>
    <row r="2026" spans="4:4">
      <c r="D2026" s="196"/>
    </row>
    <row r="2027" spans="4:4">
      <c r="D2027" s="196"/>
    </row>
    <row r="2028" spans="4:4">
      <c r="D2028" s="196"/>
    </row>
    <row r="2029" spans="4:4">
      <c r="D2029" s="196"/>
    </row>
    <row r="2030" spans="4:4">
      <c r="D2030" s="196"/>
    </row>
    <row r="2031" spans="4:4">
      <c r="D2031" s="196"/>
    </row>
    <row r="2032" spans="4:4">
      <c r="D2032" s="196"/>
    </row>
    <row r="2033" spans="4:4">
      <c r="D2033" s="196"/>
    </row>
    <row r="2034" spans="4:4">
      <c r="D2034" s="196"/>
    </row>
    <row r="2035" spans="4:4">
      <c r="D2035" s="196"/>
    </row>
    <row r="2036" spans="4:4">
      <c r="D2036" s="196"/>
    </row>
    <row r="2037" spans="4:4">
      <c r="D2037" s="196"/>
    </row>
    <row r="2038" spans="4:4">
      <c r="D2038" s="196"/>
    </row>
    <row r="2039" spans="4:4">
      <c r="D2039" s="196"/>
    </row>
    <row r="2040" spans="4:4">
      <c r="D2040" s="196"/>
    </row>
    <row r="2041" spans="4:4">
      <c r="D2041" s="196"/>
    </row>
    <row r="2042" spans="4:4">
      <c r="D2042" s="196"/>
    </row>
    <row r="2043" spans="4:4">
      <c r="D2043" s="196"/>
    </row>
    <row r="2044" spans="4:4">
      <c r="D2044" s="196"/>
    </row>
    <row r="2045" spans="4:4">
      <c r="D2045" s="196"/>
    </row>
    <row r="2046" spans="4:4">
      <c r="D2046" s="196"/>
    </row>
    <row r="2047" spans="4:4">
      <c r="D2047" s="196"/>
    </row>
    <row r="2048" spans="4:4">
      <c r="D2048" s="196"/>
    </row>
    <row r="2049" spans="4:4">
      <c r="D2049" s="196"/>
    </row>
    <row r="2050" spans="4:4">
      <c r="D2050" s="196"/>
    </row>
    <row r="2051" spans="4:4">
      <c r="D2051" s="196"/>
    </row>
    <row r="2052" spans="4:4">
      <c r="D2052" s="196"/>
    </row>
    <row r="2053" spans="4:4">
      <c r="D2053" s="196"/>
    </row>
    <row r="2054" spans="4:4">
      <c r="D2054" s="196"/>
    </row>
    <row r="2055" spans="4:4">
      <c r="D2055" s="196"/>
    </row>
    <row r="2056" spans="4:4">
      <c r="D2056" s="196"/>
    </row>
    <row r="2057" spans="4:4">
      <c r="D2057" s="196"/>
    </row>
    <row r="2058" spans="4:4">
      <c r="D2058" s="196"/>
    </row>
    <row r="2059" spans="4:4">
      <c r="D2059" s="196"/>
    </row>
    <row r="2060" spans="4:4">
      <c r="D2060" s="196"/>
    </row>
    <row r="2061" spans="4:4">
      <c r="D2061" s="196"/>
    </row>
    <row r="2062" spans="4:4">
      <c r="D2062" s="196"/>
    </row>
    <row r="2063" spans="4:4">
      <c r="D2063" s="196"/>
    </row>
    <row r="2064" spans="4:4">
      <c r="D2064" s="196"/>
    </row>
    <row r="2065" spans="4:4">
      <c r="D2065" s="196"/>
    </row>
    <row r="2066" spans="4:4">
      <c r="D2066" s="196"/>
    </row>
    <row r="2067" spans="4:4">
      <c r="D2067" s="196"/>
    </row>
    <row r="2068" spans="4:4">
      <c r="D2068" s="196"/>
    </row>
    <row r="2069" spans="4:4">
      <c r="D2069" s="196"/>
    </row>
    <row r="2070" spans="4:4">
      <c r="D2070" s="196"/>
    </row>
    <row r="2071" spans="4:4">
      <c r="D2071" s="196"/>
    </row>
    <row r="2072" spans="4:4">
      <c r="D2072" s="196"/>
    </row>
    <row r="2073" spans="4:4">
      <c r="D2073" s="196"/>
    </row>
    <row r="2074" spans="4:4">
      <c r="D2074" s="196"/>
    </row>
    <row r="2075" spans="4:4">
      <c r="D2075" s="196"/>
    </row>
    <row r="2076" spans="4:4">
      <c r="D2076" s="196"/>
    </row>
    <row r="2077" spans="4:4">
      <c r="D2077" s="196"/>
    </row>
    <row r="2078" spans="4:4">
      <c r="D2078" s="196"/>
    </row>
    <row r="2079" spans="4:4">
      <c r="D2079" s="196"/>
    </row>
    <row r="2080" spans="4:4">
      <c r="D2080" s="196"/>
    </row>
    <row r="2081" spans="4:4">
      <c r="D2081" s="196"/>
    </row>
    <row r="2082" spans="4:4">
      <c r="D2082" s="196"/>
    </row>
    <row r="2083" spans="4:4">
      <c r="D2083" s="196"/>
    </row>
    <row r="2084" spans="4:4">
      <c r="D2084" s="196"/>
    </row>
    <row r="2085" spans="4:4">
      <c r="D2085" s="196"/>
    </row>
    <row r="2086" spans="4:4">
      <c r="D2086" s="196"/>
    </row>
    <row r="2087" spans="4:4">
      <c r="D2087" s="196"/>
    </row>
    <row r="2088" spans="4:4">
      <c r="D2088" s="196"/>
    </row>
    <row r="2089" spans="4:4">
      <c r="D2089" s="196"/>
    </row>
    <row r="2090" spans="4:4">
      <c r="D2090" s="196"/>
    </row>
    <row r="2091" spans="4:4">
      <c r="D2091" s="196"/>
    </row>
    <row r="2092" spans="4:4">
      <c r="D2092" s="196"/>
    </row>
    <row r="2093" spans="4:4">
      <c r="D2093" s="196"/>
    </row>
    <row r="2094" spans="4:4">
      <c r="D2094" s="196"/>
    </row>
    <row r="2095" spans="4:4">
      <c r="D2095" s="196"/>
    </row>
    <row r="2096" spans="4:4">
      <c r="D2096" s="196"/>
    </row>
    <row r="2097" spans="4:4">
      <c r="D2097" s="196"/>
    </row>
    <row r="2098" spans="4:4">
      <c r="D2098" s="196"/>
    </row>
    <row r="2099" spans="4:4">
      <c r="D2099" s="196"/>
    </row>
    <row r="2100" spans="4:4">
      <c r="D2100" s="196"/>
    </row>
    <row r="2101" spans="4:4">
      <c r="D2101" s="196"/>
    </row>
    <row r="2102" spans="4:4">
      <c r="D2102" s="196"/>
    </row>
    <row r="2103" spans="4:4">
      <c r="D2103" s="196"/>
    </row>
    <row r="2104" spans="4:4">
      <c r="D2104" s="196"/>
    </row>
    <row r="2105" spans="4:4">
      <c r="D2105" s="196"/>
    </row>
    <row r="2106" spans="4:4">
      <c r="D2106" s="196"/>
    </row>
    <row r="2107" spans="4:4">
      <c r="D2107" s="196"/>
    </row>
    <row r="2108" spans="4:4">
      <c r="D2108" s="196"/>
    </row>
    <row r="2109" spans="4:4">
      <c r="D2109" s="196"/>
    </row>
    <row r="2110" spans="4:4">
      <c r="D2110" s="196"/>
    </row>
    <row r="2111" spans="4:4">
      <c r="D2111" s="196"/>
    </row>
    <row r="2112" spans="4:4">
      <c r="D2112" s="196"/>
    </row>
    <row r="2113" spans="4:4">
      <c r="D2113" s="196"/>
    </row>
    <row r="2114" spans="4:4">
      <c r="D2114" s="196"/>
    </row>
    <row r="2115" spans="4:4">
      <c r="D2115" s="196"/>
    </row>
    <row r="2116" spans="4:4">
      <c r="D2116" s="196"/>
    </row>
    <row r="2117" spans="4:4">
      <c r="D2117" s="196"/>
    </row>
    <row r="2118" spans="4:4">
      <c r="D2118" s="196"/>
    </row>
    <row r="2119" spans="4:4">
      <c r="D2119" s="196"/>
    </row>
    <row r="2120" spans="4:4">
      <c r="D2120" s="196"/>
    </row>
    <row r="2121" spans="4:4">
      <c r="D2121" s="196"/>
    </row>
    <row r="2122" spans="4:4">
      <c r="D2122" s="196"/>
    </row>
    <row r="2123" spans="4:4">
      <c r="D2123" s="196"/>
    </row>
    <row r="2124" spans="4:4">
      <c r="D2124" s="196"/>
    </row>
    <row r="2125" spans="4:4">
      <c r="D2125" s="196"/>
    </row>
    <row r="2126" spans="4:4">
      <c r="D2126" s="196"/>
    </row>
    <row r="2127" spans="4:4">
      <c r="D2127" s="196"/>
    </row>
    <row r="2128" spans="4:4">
      <c r="D2128" s="196"/>
    </row>
    <row r="2129" spans="4:4">
      <c r="D2129" s="196"/>
    </row>
    <row r="2130" spans="4:4">
      <c r="D2130" s="196"/>
    </row>
    <row r="2131" spans="4:4">
      <c r="D2131" s="196"/>
    </row>
    <row r="2132" spans="4:4">
      <c r="D2132" s="196"/>
    </row>
    <row r="2133" spans="4:4">
      <c r="D2133" s="196"/>
    </row>
    <row r="2134" spans="4:4">
      <c r="D2134" s="196"/>
    </row>
    <row r="2135" spans="4:4">
      <c r="D2135" s="196"/>
    </row>
    <row r="2136" spans="4:4">
      <c r="D2136" s="196"/>
    </row>
    <row r="2137" spans="4:4">
      <c r="D2137" s="196"/>
    </row>
    <row r="2138" spans="4:4">
      <c r="D2138" s="196"/>
    </row>
    <row r="2139" spans="4:4">
      <c r="D2139" s="196"/>
    </row>
    <row r="2140" spans="4:4">
      <c r="D2140" s="196"/>
    </row>
    <row r="2141" spans="4:4">
      <c r="D2141" s="196"/>
    </row>
    <row r="2142" spans="4:4">
      <c r="D2142" s="196"/>
    </row>
    <row r="2143" spans="4:4">
      <c r="D2143" s="196"/>
    </row>
    <row r="2144" spans="4:4">
      <c r="D2144" s="196"/>
    </row>
    <row r="2145" spans="4:4">
      <c r="D2145" s="196"/>
    </row>
    <row r="2146" spans="4:4">
      <c r="D2146" s="196"/>
    </row>
    <row r="2147" spans="4:4">
      <c r="D2147" s="196"/>
    </row>
    <row r="2148" spans="4:4">
      <c r="D2148" s="196"/>
    </row>
    <row r="2149" spans="4:4">
      <c r="D2149" s="196"/>
    </row>
    <row r="2150" spans="4:4">
      <c r="D2150" s="196"/>
    </row>
    <row r="2151" spans="4:4">
      <c r="D2151" s="196"/>
    </row>
    <row r="2152" spans="4:4">
      <c r="D2152" s="196"/>
    </row>
    <row r="2153" spans="4:4">
      <c r="D2153" s="196"/>
    </row>
    <row r="2154" spans="4:4">
      <c r="D2154" s="196"/>
    </row>
    <row r="2155" spans="4:4">
      <c r="D2155" s="196"/>
    </row>
    <row r="2156" spans="4:4">
      <c r="D2156" s="196"/>
    </row>
    <row r="2157" spans="4:4">
      <c r="D2157" s="196"/>
    </row>
    <row r="2158" spans="4:4">
      <c r="D2158" s="196"/>
    </row>
    <row r="2159" spans="4:4">
      <c r="D2159" s="196"/>
    </row>
    <row r="2160" spans="4:4">
      <c r="D2160" s="196"/>
    </row>
    <row r="2161" spans="4:4">
      <c r="D2161" s="196"/>
    </row>
    <row r="2162" spans="4:4">
      <c r="D2162" s="196"/>
    </row>
    <row r="2163" spans="4:4">
      <c r="D2163" s="196"/>
    </row>
    <row r="2164" spans="4:4">
      <c r="D2164" s="196"/>
    </row>
    <row r="2165" spans="4:4">
      <c r="D2165" s="196"/>
    </row>
    <row r="2166" spans="4:4">
      <c r="D2166" s="196"/>
    </row>
    <row r="2167" spans="4:4">
      <c r="D2167" s="196"/>
    </row>
    <row r="2168" spans="4:4">
      <c r="D2168" s="196"/>
    </row>
    <row r="2169" spans="4:4">
      <c r="D2169" s="196"/>
    </row>
    <row r="2170" spans="4:4">
      <c r="D2170" s="196"/>
    </row>
    <row r="2171" spans="4:4">
      <c r="D2171" s="196"/>
    </row>
    <row r="2172" spans="4:4">
      <c r="D2172" s="196"/>
    </row>
    <row r="2173" spans="4:4">
      <c r="D2173" s="196"/>
    </row>
    <row r="2174" spans="4:4">
      <c r="D2174" s="196"/>
    </row>
    <row r="2175" spans="4:4">
      <c r="D2175" s="196"/>
    </row>
    <row r="2176" spans="4:4">
      <c r="D2176" s="196"/>
    </row>
    <row r="2177" spans="4:4">
      <c r="D2177" s="196"/>
    </row>
    <row r="2178" spans="4:4">
      <c r="D2178" s="196"/>
    </row>
    <row r="2179" spans="4:4">
      <c r="D2179" s="196"/>
    </row>
    <row r="2180" spans="4:4">
      <c r="D2180" s="196"/>
    </row>
    <row r="2181" spans="4:4">
      <c r="D2181" s="196"/>
    </row>
    <row r="2182" spans="4:4">
      <c r="D2182" s="196"/>
    </row>
    <row r="2183" spans="4:4">
      <c r="D2183" s="196"/>
    </row>
    <row r="2184" spans="4:4">
      <c r="D2184" s="196"/>
    </row>
    <row r="2185" spans="4:4">
      <c r="D2185" s="196"/>
    </row>
    <row r="2186" spans="4:4">
      <c r="D2186" s="196"/>
    </row>
    <row r="2187" spans="4:4">
      <c r="D2187" s="196"/>
    </row>
    <row r="2188" spans="4:4">
      <c r="D2188" s="196"/>
    </row>
    <row r="2189" spans="4:4">
      <c r="D2189" s="196"/>
    </row>
    <row r="2190" spans="4:4">
      <c r="D2190" s="196"/>
    </row>
    <row r="2191" spans="4:4">
      <c r="D2191" s="196"/>
    </row>
    <row r="2192" spans="4:4">
      <c r="D2192" s="196"/>
    </row>
    <row r="2193" spans="4:4">
      <c r="D2193" s="196"/>
    </row>
    <row r="2194" spans="4:4">
      <c r="D2194" s="196"/>
    </row>
    <row r="2195" spans="4:4">
      <c r="D2195" s="196"/>
    </row>
    <row r="2196" spans="4:4">
      <c r="D2196" s="196"/>
    </row>
    <row r="2197" spans="4:4">
      <c r="D2197" s="196"/>
    </row>
    <row r="2198" spans="4:4">
      <c r="D2198" s="196"/>
    </row>
    <row r="2199" spans="4:4">
      <c r="D2199" s="196"/>
    </row>
    <row r="2200" spans="4:4">
      <c r="D2200" s="196"/>
    </row>
    <row r="2201" spans="4:4">
      <c r="D2201" s="196"/>
    </row>
    <row r="2202" spans="4:4">
      <c r="D2202" s="196"/>
    </row>
    <row r="2203" spans="4:4">
      <c r="D2203" s="196"/>
    </row>
    <row r="2204" spans="4:4">
      <c r="D2204" s="196"/>
    </row>
    <row r="2205" spans="4:4">
      <c r="D2205" s="196"/>
    </row>
    <row r="2206" spans="4:4">
      <c r="D2206" s="196"/>
    </row>
    <row r="2207" spans="4:4">
      <c r="D2207" s="196"/>
    </row>
    <row r="2208" spans="4:4">
      <c r="D2208" s="196"/>
    </row>
    <row r="2209" spans="4:4">
      <c r="D2209" s="196"/>
    </row>
    <row r="2210" spans="4:4">
      <c r="D2210" s="196"/>
    </row>
    <row r="2211" spans="4:4">
      <c r="D2211" s="196"/>
    </row>
    <row r="2212" spans="4:4">
      <c r="D2212" s="196"/>
    </row>
    <row r="2213" spans="4:4">
      <c r="D2213" s="196"/>
    </row>
    <row r="2214" spans="4:4">
      <c r="D2214" s="196"/>
    </row>
    <row r="2215" spans="4:4">
      <c r="D2215" s="196"/>
    </row>
    <row r="2216" spans="4:4">
      <c r="D2216" s="196"/>
    </row>
    <row r="2217" spans="4:4">
      <c r="D2217" s="196"/>
    </row>
    <row r="2218" spans="4:4">
      <c r="D2218" s="196"/>
    </row>
    <row r="2219" spans="4:4">
      <c r="D2219" s="196"/>
    </row>
    <row r="2220" spans="4:4">
      <c r="D2220" s="196"/>
    </row>
    <row r="2221" spans="4:4">
      <c r="D2221" s="196"/>
    </row>
    <row r="2222" spans="4:4">
      <c r="D2222" s="196"/>
    </row>
    <row r="2223" spans="4:4">
      <c r="D2223" s="196"/>
    </row>
    <row r="2224" spans="4:4">
      <c r="D2224" s="196"/>
    </row>
    <row r="2225" spans="4:4">
      <c r="D2225" s="196"/>
    </row>
    <row r="2226" spans="4:4">
      <c r="D2226" s="196"/>
    </row>
    <row r="2227" spans="4:4">
      <c r="D2227" s="196"/>
    </row>
    <row r="2228" spans="4:4">
      <c r="D2228" s="196"/>
    </row>
    <row r="2229" spans="4:4">
      <c r="D2229" s="196"/>
    </row>
    <row r="2230" spans="4:4">
      <c r="D2230" s="196"/>
    </row>
    <row r="2231" spans="4:4">
      <c r="D2231" s="196"/>
    </row>
    <row r="2232" spans="4:4">
      <c r="D2232" s="196"/>
    </row>
    <row r="2233" spans="4:4">
      <c r="D2233" s="196"/>
    </row>
    <row r="2234" spans="4:4">
      <c r="D2234" s="196"/>
    </row>
    <row r="2235" spans="4:4">
      <c r="D2235" s="196"/>
    </row>
    <row r="2236" spans="4:4">
      <c r="D2236" s="196"/>
    </row>
    <row r="2237" spans="4:4">
      <c r="D2237" s="196"/>
    </row>
    <row r="2238" spans="4:4">
      <c r="D2238" s="196"/>
    </row>
    <row r="2239" spans="4:4">
      <c r="D2239" s="196"/>
    </row>
    <row r="2240" spans="4:4">
      <c r="D2240" s="196"/>
    </row>
    <row r="2241" spans="4:4">
      <c r="D2241" s="196"/>
    </row>
    <row r="2242" spans="4:4">
      <c r="D2242" s="196"/>
    </row>
    <row r="2243" spans="4:4">
      <c r="D2243" s="196"/>
    </row>
    <row r="2244" spans="4:4">
      <c r="D2244" s="196"/>
    </row>
    <row r="2245" spans="4:4">
      <c r="D2245" s="196"/>
    </row>
    <row r="2246" spans="4:4">
      <c r="D2246" s="196"/>
    </row>
    <row r="2247" spans="4:4">
      <c r="D2247" s="196"/>
    </row>
    <row r="2248" spans="4:4">
      <c r="D2248" s="196"/>
    </row>
    <row r="2249" spans="4:4">
      <c r="D2249" s="196"/>
    </row>
    <row r="2250" spans="4:4">
      <c r="D2250" s="196"/>
    </row>
    <row r="2251" spans="4:4">
      <c r="D2251" s="196"/>
    </row>
    <row r="2252" spans="4:4">
      <c r="D2252" s="196"/>
    </row>
    <row r="2253" spans="4:4">
      <c r="D2253" s="196"/>
    </row>
    <row r="2254" spans="4:4">
      <c r="D2254" s="196"/>
    </row>
    <row r="2255" spans="4:4">
      <c r="D2255" s="196"/>
    </row>
    <row r="2256" spans="4:4">
      <c r="D2256" s="196"/>
    </row>
    <row r="2257" spans="4:4">
      <c r="D2257" s="196"/>
    </row>
    <row r="2258" spans="4:4">
      <c r="D2258" s="196"/>
    </row>
    <row r="2259" spans="4:4">
      <c r="D2259" s="196"/>
    </row>
    <row r="2260" spans="4:4">
      <c r="D2260" s="196"/>
    </row>
    <row r="2261" spans="4:4">
      <c r="D2261" s="196"/>
    </row>
    <row r="2262" spans="4:4">
      <c r="D2262" s="196"/>
    </row>
    <row r="2263" spans="4:4">
      <c r="D2263" s="196"/>
    </row>
    <row r="2264" spans="4:4">
      <c r="D2264" s="196"/>
    </row>
    <row r="2265" spans="4:4">
      <c r="D2265" s="196"/>
    </row>
    <row r="2266" spans="4:4">
      <c r="D2266" s="196"/>
    </row>
    <row r="2267" spans="4:4">
      <c r="D2267" s="196"/>
    </row>
    <row r="2268" spans="4:4">
      <c r="D2268" s="196"/>
    </row>
    <row r="2269" spans="4:4">
      <c r="D2269" s="196"/>
    </row>
    <row r="2270" spans="4:4">
      <c r="D2270" s="196"/>
    </row>
    <row r="2271" spans="4:4">
      <c r="D2271" s="196"/>
    </row>
    <row r="2272" spans="4:4">
      <c r="D2272" s="196"/>
    </row>
    <row r="2273" spans="4:4">
      <c r="D2273" s="196"/>
    </row>
    <row r="2274" spans="4:4">
      <c r="D2274" s="196"/>
    </row>
    <row r="2275" spans="4:4">
      <c r="D2275" s="196"/>
    </row>
    <row r="2276" spans="4:4">
      <c r="D2276" s="196"/>
    </row>
    <row r="2277" spans="4:4">
      <c r="D2277" s="196"/>
    </row>
    <row r="2278" spans="4:4">
      <c r="D2278" s="196"/>
    </row>
    <row r="2279" spans="4:4">
      <c r="D2279" s="196"/>
    </row>
    <row r="2280" spans="4:4">
      <c r="D2280" s="196"/>
    </row>
    <row r="2281" spans="4:4">
      <c r="D2281" s="196"/>
    </row>
    <row r="2282" spans="4:4">
      <c r="D2282" s="196"/>
    </row>
    <row r="2283" spans="4:4">
      <c r="D2283" s="196"/>
    </row>
    <row r="2284" spans="4:4">
      <c r="D2284" s="196"/>
    </row>
    <row r="2285" spans="4:4">
      <c r="D2285" s="196"/>
    </row>
    <row r="2286" spans="4:4">
      <c r="D2286" s="196"/>
    </row>
    <row r="2287" spans="4:4">
      <c r="D2287" s="196"/>
    </row>
    <row r="2288" spans="4:4">
      <c r="D2288" s="196"/>
    </row>
    <row r="2289" spans="4:4">
      <c r="D2289" s="196"/>
    </row>
    <row r="2290" spans="4:4">
      <c r="D2290" s="196"/>
    </row>
    <row r="2291" spans="4:4">
      <c r="D2291" s="196"/>
    </row>
    <row r="2292" spans="4:4">
      <c r="D2292" s="196"/>
    </row>
    <row r="2293" spans="4:4">
      <c r="D2293" s="196"/>
    </row>
    <row r="2294" spans="4:4">
      <c r="D2294" s="196"/>
    </row>
    <row r="2295" spans="4:4">
      <c r="D2295" s="196"/>
    </row>
    <row r="2296" spans="4:4">
      <c r="D2296" s="196"/>
    </row>
    <row r="2297" spans="4:4">
      <c r="D2297" s="196"/>
    </row>
    <row r="2298" spans="4:4">
      <c r="D2298" s="196"/>
    </row>
    <row r="2299" spans="4:4">
      <c r="D2299" s="196"/>
    </row>
    <row r="2300" spans="4:4">
      <c r="D2300" s="196"/>
    </row>
    <row r="2301" spans="4:4">
      <c r="D2301" s="196"/>
    </row>
    <row r="2302" spans="4:4">
      <c r="D2302" s="196"/>
    </row>
    <row r="2303" spans="4:4">
      <c r="D2303" s="196"/>
    </row>
    <row r="2304" spans="4:4">
      <c r="D2304" s="196"/>
    </row>
    <row r="2305" spans="4:4">
      <c r="D2305" s="196"/>
    </row>
    <row r="2306" spans="4:4">
      <c r="D2306" s="196"/>
    </row>
    <row r="2307" spans="4:4">
      <c r="D2307" s="196"/>
    </row>
    <row r="2308" spans="4:4">
      <c r="D2308" s="196"/>
    </row>
    <row r="2309" spans="4:4">
      <c r="D2309" s="196"/>
    </row>
    <row r="2310" spans="4:4">
      <c r="D2310" s="196"/>
    </row>
    <row r="2311" spans="4:4">
      <c r="D2311" s="196"/>
    </row>
    <row r="2312" spans="4:4">
      <c r="D2312" s="196"/>
    </row>
    <row r="2313" spans="4:4">
      <c r="D2313" s="196"/>
    </row>
    <row r="2314" spans="4:4">
      <c r="D2314" s="196"/>
    </row>
    <row r="2315" spans="4:4">
      <c r="D2315" s="196"/>
    </row>
    <row r="2316" spans="4:4">
      <c r="D2316" s="196"/>
    </row>
    <row r="2317" spans="4:4">
      <c r="D2317" s="196"/>
    </row>
    <row r="2318" spans="4:4">
      <c r="D2318" s="196"/>
    </row>
    <row r="2319" spans="4:4">
      <c r="D2319" s="196"/>
    </row>
    <row r="2320" spans="4:4">
      <c r="D2320" s="196"/>
    </row>
    <row r="2321" spans="4:4">
      <c r="D2321" s="196"/>
    </row>
    <row r="2322" spans="4:4">
      <c r="D2322" s="196"/>
    </row>
    <row r="2323" spans="4:4">
      <c r="D2323" s="196"/>
    </row>
    <row r="2324" spans="4:4">
      <c r="D2324" s="196"/>
    </row>
    <row r="2325" spans="4:4">
      <c r="D2325" s="196"/>
    </row>
    <row r="2326" spans="4:4">
      <c r="D2326" s="196"/>
    </row>
    <row r="2327" spans="4:4">
      <c r="D2327" s="196"/>
    </row>
    <row r="2328" spans="4:4">
      <c r="D2328" s="196"/>
    </row>
    <row r="2329" spans="4:4">
      <c r="D2329" s="196"/>
    </row>
    <row r="2330" spans="4:4">
      <c r="D2330" s="196"/>
    </row>
    <row r="2331" spans="4:4">
      <c r="D2331" s="196"/>
    </row>
    <row r="2332" spans="4:4">
      <c r="D2332" s="196"/>
    </row>
    <row r="2333" spans="4:4">
      <c r="D2333" s="196"/>
    </row>
    <row r="2334" spans="4:4">
      <c r="D2334" s="196"/>
    </row>
    <row r="2335" spans="4:4">
      <c r="D2335" s="196"/>
    </row>
    <row r="2336" spans="4:4">
      <c r="D2336" s="196"/>
    </row>
    <row r="2337" spans="4:4">
      <c r="D2337" s="196"/>
    </row>
    <row r="2338" spans="4:4">
      <c r="D2338" s="196"/>
    </row>
    <row r="2339" spans="4:4">
      <c r="D2339" s="196"/>
    </row>
    <row r="2340" spans="4:4">
      <c r="D2340" s="196"/>
    </row>
    <row r="2341" spans="4:4">
      <c r="D2341" s="196"/>
    </row>
    <row r="2342" spans="4:4">
      <c r="D2342" s="196"/>
    </row>
    <row r="2343" spans="4:4">
      <c r="D2343" s="196"/>
    </row>
    <row r="2344" spans="4:4">
      <c r="D2344" s="196"/>
    </row>
    <row r="2345" spans="4:4">
      <c r="D2345" s="196"/>
    </row>
    <row r="2346" spans="4:4">
      <c r="D2346" s="196"/>
    </row>
    <row r="2347" spans="4:4">
      <c r="D2347" s="196"/>
    </row>
    <row r="2348" spans="4:4">
      <c r="D2348" s="196"/>
    </row>
    <row r="2349" spans="4:4">
      <c r="D2349" s="196"/>
    </row>
    <row r="2350" spans="4:4">
      <c r="D2350" s="196"/>
    </row>
    <row r="2351" spans="4:4">
      <c r="D2351" s="196"/>
    </row>
    <row r="2352" spans="4:4">
      <c r="D2352" s="196"/>
    </row>
    <row r="2353" spans="4:4">
      <c r="D2353" s="196"/>
    </row>
    <row r="2354" spans="4:4">
      <c r="D2354" s="196"/>
    </row>
    <row r="2355" spans="4:4">
      <c r="D2355" s="196"/>
    </row>
    <row r="2356" spans="4:4">
      <c r="D2356" s="196"/>
    </row>
    <row r="2357" spans="4:4">
      <c r="D2357" s="196"/>
    </row>
    <row r="2358" spans="4:4">
      <c r="D2358" s="196"/>
    </row>
    <row r="2359" spans="4:4">
      <c r="D2359" s="196"/>
    </row>
    <row r="2360" spans="4:4">
      <c r="D2360" s="196"/>
    </row>
    <row r="2361" spans="4:4">
      <c r="D2361" s="196"/>
    </row>
    <row r="2362" spans="4:4">
      <c r="D2362" s="196"/>
    </row>
    <row r="2363" spans="4:4">
      <c r="D2363" s="196"/>
    </row>
    <row r="2364" spans="4:4">
      <c r="D2364" s="196"/>
    </row>
    <row r="2365" spans="4:4">
      <c r="D2365" s="196"/>
    </row>
    <row r="2366" spans="4:4">
      <c r="D2366" s="196"/>
    </row>
    <row r="2367" spans="4:4">
      <c r="D2367" s="196"/>
    </row>
    <row r="2368" spans="4:4">
      <c r="D2368" s="196"/>
    </row>
    <row r="2369" spans="4:4">
      <c r="D2369" s="196"/>
    </row>
    <row r="2370" spans="4:4">
      <c r="D2370" s="196"/>
    </row>
    <row r="2371" spans="4:4">
      <c r="D2371" s="196"/>
    </row>
    <row r="2372" spans="4:4">
      <c r="D2372" s="196"/>
    </row>
    <row r="2373" spans="4:4">
      <c r="D2373" s="196"/>
    </row>
    <row r="2374" spans="4:4">
      <c r="D2374" s="196"/>
    </row>
    <row r="2375" spans="4:4">
      <c r="D2375" s="196"/>
    </row>
    <row r="2376" spans="4:4">
      <c r="D2376" s="196"/>
    </row>
    <row r="2377" spans="4:4">
      <c r="D2377" s="196"/>
    </row>
    <row r="2378" spans="4:4">
      <c r="D2378" s="196"/>
    </row>
    <row r="2379" spans="4:4">
      <c r="D2379" s="196"/>
    </row>
    <row r="2380" spans="4:4">
      <c r="D2380" s="196"/>
    </row>
    <row r="2381" spans="4:4">
      <c r="D2381" s="196"/>
    </row>
    <row r="2382" spans="4:4">
      <c r="D2382" s="196"/>
    </row>
    <row r="2383" spans="4:4">
      <c r="D2383" s="196"/>
    </row>
    <row r="2384" spans="4:4">
      <c r="D2384" s="196"/>
    </row>
    <row r="2385" spans="4:4">
      <c r="D2385" s="196"/>
    </row>
    <row r="2386" spans="4:4">
      <c r="D2386" s="196"/>
    </row>
    <row r="2387" spans="4:4">
      <c r="D2387" s="196"/>
    </row>
    <row r="2388" spans="4:4">
      <c r="D2388" s="196"/>
    </row>
    <row r="2389" spans="4:4">
      <c r="D2389" s="196"/>
    </row>
    <row r="2390" spans="4:4">
      <c r="D2390" s="196"/>
    </row>
    <row r="2391" spans="4:4">
      <c r="D2391" s="196"/>
    </row>
    <row r="2392" spans="4:4">
      <c r="D2392" s="196"/>
    </row>
    <row r="2393" spans="4:4">
      <c r="D2393" s="196"/>
    </row>
    <row r="2394" spans="4:4">
      <c r="D2394" s="196"/>
    </row>
    <row r="2395" spans="4:4">
      <c r="D2395" s="196"/>
    </row>
    <row r="2396" spans="4:4">
      <c r="D2396" s="196"/>
    </row>
    <row r="2397" spans="4:4">
      <c r="D2397" s="196"/>
    </row>
    <row r="2398" spans="4:4">
      <c r="D2398" s="196"/>
    </row>
    <row r="2399" spans="4:4">
      <c r="D2399" s="196"/>
    </row>
    <row r="2400" spans="4:4">
      <c r="D2400" s="196"/>
    </row>
    <row r="2401" spans="4:4">
      <c r="D2401" s="196"/>
    </row>
    <row r="2402" spans="4:4">
      <c r="D2402" s="196"/>
    </row>
    <row r="2403" spans="4:4">
      <c r="D2403" s="196"/>
    </row>
    <row r="2404" spans="4:4">
      <c r="D2404" s="196"/>
    </row>
    <row r="2405" spans="4:4">
      <c r="D2405" s="196"/>
    </row>
    <row r="2406" spans="4:4">
      <c r="D2406" s="196"/>
    </row>
    <row r="2407" spans="4:4">
      <c r="D2407" s="196"/>
    </row>
    <row r="2408" spans="4:4">
      <c r="D2408" s="196"/>
    </row>
    <row r="2409" spans="4:4">
      <c r="D2409" s="196"/>
    </row>
    <row r="2410" spans="4:4">
      <c r="D2410" s="196"/>
    </row>
    <row r="2411" spans="4:4">
      <c r="D2411" s="196"/>
    </row>
    <row r="2412" spans="4:4">
      <c r="D2412" s="196"/>
    </row>
    <row r="2413" spans="4:4">
      <c r="D2413" s="196"/>
    </row>
    <row r="2414" spans="4:4">
      <c r="D2414" s="196"/>
    </row>
    <row r="2415" spans="4:4">
      <c r="D2415" s="196"/>
    </row>
    <row r="2416" spans="4:4">
      <c r="D2416" s="196"/>
    </row>
    <row r="2417" spans="4:4">
      <c r="D2417" s="196"/>
    </row>
    <row r="2418" spans="4:4">
      <c r="D2418" s="196"/>
    </row>
    <row r="2419" spans="4:4">
      <c r="D2419" s="196"/>
    </row>
    <row r="2420" spans="4:4">
      <c r="D2420" s="196"/>
    </row>
    <row r="2421" spans="4:4">
      <c r="D2421" s="196"/>
    </row>
    <row r="2422" spans="4:4">
      <c r="D2422" s="196"/>
    </row>
    <row r="2423" spans="4:4">
      <c r="D2423" s="196"/>
    </row>
    <row r="2424" spans="4:4">
      <c r="D2424" s="196"/>
    </row>
    <row r="2425" spans="4:4">
      <c r="D2425" s="196"/>
    </row>
    <row r="2426" spans="4:4">
      <c r="D2426" s="196"/>
    </row>
    <row r="2427" spans="4:4">
      <c r="D2427" s="196"/>
    </row>
    <row r="2428" spans="4:4">
      <c r="D2428" s="196"/>
    </row>
    <row r="2429" spans="4:4">
      <c r="D2429" s="196"/>
    </row>
    <row r="2430" spans="4:4">
      <c r="D2430" s="196"/>
    </row>
    <row r="2431" spans="4:4">
      <c r="D2431" s="196"/>
    </row>
    <row r="2432" spans="4:4">
      <c r="D2432" s="196"/>
    </row>
    <row r="2433" spans="4:4">
      <c r="D2433" s="196"/>
    </row>
    <row r="2434" spans="4:4">
      <c r="D2434" s="196"/>
    </row>
    <row r="2435" spans="4:4">
      <c r="D2435" s="196"/>
    </row>
    <row r="2436" spans="4:4">
      <c r="D2436" s="196"/>
    </row>
    <row r="2437" spans="4:4">
      <c r="D2437" s="196"/>
    </row>
    <row r="2438" spans="4:4">
      <c r="D2438" s="196"/>
    </row>
    <row r="2439" spans="4:4">
      <c r="D2439" s="196"/>
    </row>
    <row r="2440" spans="4:4">
      <c r="D2440" s="196"/>
    </row>
    <row r="2441" spans="4:4">
      <c r="D2441" s="196"/>
    </row>
    <row r="2442" spans="4:4">
      <c r="D2442" s="196"/>
    </row>
    <row r="2443" spans="4:4">
      <c r="D2443" s="196"/>
    </row>
    <row r="2444" spans="4:4">
      <c r="D2444" s="196"/>
    </row>
    <row r="2445" spans="4:4">
      <c r="D2445" s="196"/>
    </row>
    <row r="2446" spans="4:4">
      <c r="D2446" s="196"/>
    </row>
    <row r="2447" spans="4:4">
      <c r="D2447" s="196"/>
    </row>
    <row r="2448" spans="4:4">
      <c r="D2448" s="196"/>
    </row>
    <row r="2449" spans="4:4">
      <c r="D2449" s="196"/>
    </row>
    <row r="2450" spans="4:4">
      <c r="D2450" s="196"/>
    </row>
    <row r="2451" spans="4:4">
      <c r="D2451" s="196"/>
    </row>
    <row r="2452" spans="4:4">
      <c r="D2452" s="196"/>
    </row>
    <row r="2453" spans="4:4">
      <c r="D2453" s="196"/>
    </row>
    <row r="2454" spans="4:4">
      <c r="D2454" s="196"/>
    </row>
    <row r="2455" spans="4:4">
      <c r="D2455" s="196"/>
    </row>
    <row r="2456" spans="4:4">
      <c r="D2456" s="196"/>
    </row>
    <row r="2457" spans="4:4">
      <c r="D2457" s="196"/>
    </row>
    <row r="2458" spans="4:4">
      <c r="D2458" s="196"/>
    </row>
    <row r="2459" spans="4:4">
      <c r="D2459" s="196"/>
    </row>
    <row r="2460" spans="4:4">
      <c r="D2460" s="196"/>
    </row>
    <row r="2461" spans="4:4">
      <c r="D2461" s="196"/>
    </row>
    <row r="2462" spans="4:4">
      <c r="D2462" s="196"/>
    </row>
    <row r="2463" spans="4:4">
      <c r="D2463" s="196"/>
    </row>
    <row r="2464" spans="4:4">
      <c r="D2464" s="196"/>
    </row>
    <row r="2465" spans="4:4">
      <c r="D2465" s="196"/>
    </row>
    <row r="2466" spans="4:4">
      <c r="D2466" s="196"/>
    </row>
    <row r="2467" spans="4:4">
      <c r="D2467" s="196"/>
    </row>
    <row r="2468" spans="4:4">
      <c r="D2468" s="196"/>
    </row>
    <row r="2469" spans="4:4">
      <c r="D2469" s="196"/>
    </row>
    <row r="2470" spans="4:4">
      <c r="D2470" s="196"/>
    </row>
    <row r="2471" spans="4:4">
      <c r="D2471" s="196"/>
    </row>
    <row r="2472" spans="4:4">
      <c r="D2472" s="196"/>
    </row>
    <row r="2473" spans="4:4">
      <c r="D2473" s="196"/>
    </row>
    <row r="2474" spans="4:4">
      <c r="D2474" s="196"/>
    </row>
    <row r="2475" spans="4:4">
      <c r="D2475" s="196"/>
    </row>
    <row r="2476" spans="4:4">
      <c r="D2476" s="196"/>
    </row>
    <row r="2477" spans="4:4">
      <c r="D2477" s="196"/>
    </row>
    <row r="2478" spans="4:4">
      <c r="D2478" s="196"/>
    </row>
    <row r="2479" spans="4:4">
      <c r="D2479" s="196"/>
    </row>
    <row r="2480" spans="4:4">
      <c r="D2480" s="196"/>
    </row>
    <row r="2481" spans="4:4">
      <c r="D2481" s="196"/>
    </row>
    <row r="2482" spans="4:4">
      <c r="D2482" s="196"/>
    </row>
    <row r="2483" spans="4:4">
      <c r="D2483" s="196"/>
    </row>
    <row r="2484" spans="4:4">
      <c r="D2484" s="196"/>
    </row>
    <row r="2485" spans="4:4">
      <c r="D2485" s="196"/>
    </row>
    <row r="2486" spans="4:4">
      <c r="D2486" s="196"/>
    </row>
    <row r="2487" spans="4:4">
      <c r="D2487" s="196"/>
    </row>
    <row r="2488" spans="4:4">
      <c r="D2488" s="196"/>
    </row>
    <row r="2489" spans="4:4">
      <c r="D2489" s="196"/>
    </row>
    <row r="2490" spans="4:4">
      <c r="D2490" s="196"/>
    </row>
    <row r="2491" spans="4:4">
      <c r="D2491" s="196"/>
    </row>
    <row r="2492" spans="4:4">
      <c r="D2492" s="196"/>
    </row>
    <row r="2493" spans="4:4">
      <c r="D2493" s="196"/>
    </row>
    <row r="2494" spans="4:4">
      <c r="D2494" s="196"/>
    </row>
    <row r="2495" spans="4:4">
      <c r="D2495" s="196"/>
    </row>
    <row r="2496" spans="4:4">
      <c r="D2496" s="196"/>
    </row>
    <row r="2497" spans="4:4">
      <c r="D2497" s="196"/>
    </row>
    <row r="2498" spans="4:4">
      <c r="D2498" s="196"/>
    </row>
    <row r="2499" spans="4:4">
      <c r="D2499" s="196"/>
    </row>
    <row r="2500" spans="4:4">
      <c r="D2500" s="196"/>
    </row>
    <row r="2501" spans="4:4">
      <c r="D2501" s="196"/>
    </row>
    <row r="2502" spans="4:4">
      <c r="D2502" s="196"/>
    </row>
    <row r="2503" spans="4:4">
      <c r="D2503" s="196"/>
    </row>
    <row r="2504" spans="4:4">
      <c r="D2504" s="196"/>
    </row>
    <row r="2505" spans="4:4">
      <c r="D2505" s="196"/>
    </row>
    <row r="2506" spans="4:4">
      <c r="D2506" s="196"/>
    </row>
    <row r="2507" spans="4:4">
      <c r="D2507" s="196"/>
    </row>
    <row r="2508" spans="4:4">
      <c r="D2508" s="196"/>
    </row>
    <row r="2509" spans="4:4">
      <c r="D2509" s="196"/>
    </row>
    <row r="2510" spans="4:4">
      <c r="D2510" s="196"/>
    </row>
    <row r="2511" spans="4:4">
      <c r="D2511" s="196"/>
    </row>
    <row r="2512" spans="4:4">
      <c r="D2512" s="196"/>
    </row>
    <row r="2513" spans="4:4">
      <c r="D2513" s="196"/>
    </row>
    <row r="2514" spans="4:4">
      <c r="D2514" s="196"/>
    </row>
    <row r="2515" spans="4:4">
      <c r="D2515" s="196"/>
    </row>
    <row r="2516" spans="4:4">
      <c r="D2516" s="196"/>
    </row>
    <row r="2517" spans="4:4">
      <c r="D2517" s="196"/>
    </row>
    <row r="2518" spans="4:4">
      <c r="D2518" s="196"/>
    </row>
    <row r="2519" spans="4:4">
      <c r="D2519" s="196"/>
    </row>
    <row r="2520" spans="4:4">
      <c r="D2520" s="196"/>
    </row>
    <row r="2521" spans="4:4">
      <c r="D2521" s="196"/>
    </row>
    <row r="2522" spans="4:4">
      <c r="D2522" s="196"/>
    </row>
    <row r="2523" spans="4:4">
      <c r="D2523" s="196"/>
    </row>
    <row r="2524" spans="4:4">
      <c r="D2524" s="196"/>
    </row>
    <row r="2525" spans="4:4">
      <c r="D2525" s="196"/>
    </row>
    <row r="2526" spans="4:4">
      <c r="D2526" s="196"/>
    </row>
    <row r="2527" spans="4:4">
      <c r="D2527" s="196"/>
    </row>
    <row r="2528" spans="4:4">
      <c r="D2528" s="196"/>
    </row>
    <row r="2529" spans="4:4">
      <c r="D2529" s="196"/>
    </row>
    <row r="2530" spans="4:4">
      <c r="D2530" s="196"/>
    </row>
    <row r="2531" spans="4:4">
      <c r="D2531" s="196"/>
    </row>
    <row r="2532" spans="4:4">
      <c r="D2532" s="196"/>
    </row>
    <row r="2533" spans="4:4">
      <c r="D2533" s="196"/>
    </row>
    <row r="2534" spans="4:4">
      <c r="D2534" s="196"/>
    </row>
    <row r="2535" spans="4:4">
      <c r="D2535" s="196"/>
    </row>
    <row r="2536" spans="4:4">
      <c r="D2536" s="196"/>
    </row>
    <row r="2537" spans="4:4">
      <c r="D2537" s="196"/>
    </row>
    <row r="2538" spans="4:4">
      <c r="D2538" s="196"/>
    </row>
    <row r="2539" spans="4:4">
      <c r="D2539" s="196"/>
    </row>
    <row r="2540" spans="4:4">
      <c r="D2540" s="196"/>
    </row>
    <row r="2541" spans="4:4">
      <c r="D2541" s="196"/>
    </row>
    <row r="2542" spans="4:4">
      <c r="D2542" s="196"/>
    </row>
    <row r="2543" spans="4:4">
      <c r="D2543" s="196"/>
    </row>
    <row r="2544" spans="4:4">
      <c r="D2544" s="196"/>
    </row>
    <row r="2545" spans="4:4">
      <c r="D2545" s="196"/>
    </row>
    <row r="2546" spans="4:4">
      <c r="D2546" s="196"/>
    </row>
    <row r="2547" spans="4:4">
      <c r="D2547" s="196"/>
    </row>
    <row r="2548" spans="4:4">
      <c r="D2548" s="196"/>
    </row>
    <row r="2549" spans="4:4">
      <c r="D2549" s="196"/>
    </row>
    <row r="2550" spans="4:4">
      <c r="D2550" s="196"/>
    </row>
    <row r="2551" spans="4:4">
      <c r="D2551" s="196"/>
    </row>
    <row r="2552" spans="4:4">
      <c r="D2552" s="196"/>
    </row>
    <row r="2553" spans="4:4">
      <c r="D2553" s="196"/>
    </row>
    <row r="2554" spans="4:4">
      <c r="D2554" s="196"/>
    </row>
    <row r="2555" spans="4:4">
      <c r="D2555" s="196"/>
    </row>
    <row r="2556" spans="4:4">
      <c r="D2556" s="196"/>
    </row>
    <row r="2557" spans="4:4">
      <c r="D2557" s="196"/>
    </row>
    <row r="2558" spans="4:4">
      <c r="D2558" s="196"/>
    </row>
    <row r="2559" spans="4:4">
      <c r="D2559" s="196"/>
    </row>
    <row r="2560" spans="4:4">
      <c r="D2560" s="196"/>
    </row>
    <row r="2561" spans="4:4">
      <c r="D2561" s="196"/>
    </row>
    <row r="2562" spans="4:4">
      <c r="D2562" s="196"/>
    </row>
    <row r="2563" spans="4:4">
      <c r="D2563" s="196"/>
    </row>
    <row r="2564" spans="4:4">
      <c r="D2564" s="196"/>
    </row>
    <row r="2565" spans="4:4">
      <c r="D2565" s="196"/>
    </row>
    <row r="2566" spans="4:4">
      <c r="D2566" s="196"/>
    </row>
    <row r="2567" spans="4:4">
      <c r="D2567" s="196"/>
    </row>
    <row r="2568" spans="4:4">
      <c r="D2568" s="196"/>
    </row>
    <row r="2569" spans="4:4">
      <c r="D2569" s="196"/>
    </row>
    <row r="2570" spans="4:4">
      <c r="D2570" s="196"/>
    </row>
    <row r="2571" spans="4:4">
      <c r="D2571" s="196"/>
    </row>
    <row r="2572" spans="4:4">
      <c r="D2572" s="196"/>
    </row>
    <row r="2573" spans="4:4">
      <c r="D2573" s="196"/>
    </row>
    <row r="2574" spans="4:4">
      <c r="D2574" s="196"/>
    </row>
    <row r="2575" spans="4:4">
      <c r="D2575" s="196"/>
    </row>
    <row r="2576" spans="4:4">
      <c r="D2576" s="196"/>
    </row>
    <row r="2577" spans="4:4">
      <c r="D2577" s="196"/>
    </row>
    <row r="2578" spans="4:4">
      <c r="D2578" s="196"/>
    </row>
    <row r="2579" spans="4:4">
      <c r="D2579" s="196"/>
    </row>
    <row r="2580" spans="4:4">
      <c r="D2580" s="196"/>
    </row>
    <row r="2581" spans="4:4">
      <c r="D2581" s="196"/>
    </row>
    <row r="2582" spans="4:4">
      <c r="D2582" s="196"/>
    </row>
    <row r="2583" spans="4:4">
      <c r="D2583" s="196"/>
    </row>
    <row r="2584" spans="4:4">
      <c r="D2584" s="196"/>
    </row>
    <row r="2585" spans="4:4">
      <c r="D2585" s="196"/>
    </row>
    <row r="2586" spans="4:4">
      <c r="D2586" s="196"/>
    </row>
    <row r="2587" spans="4:4">
      <c r="D2587" s="196"/>
    </row>
    <row r="2588" spans="4:4">
      <c r="D2588" s="196"/>
    </row>
    <row r="2589" spans="4:4">
      <c r="D2589" s="196"/>
    </row>
    <row r="2590" spans="4:4">
      <c r="D2590" s="196"/>
    </row>
    <row r="2591" spans="4:4">
      <c r="D2591" s="196"/>
    </row>
    <row r="2592" spans="4:4">
      <c r="D2592" s="196"/>
    </row>
    <row r="2593" spans="4:4">
      <c r="D2593" s="196"/>
    </row>
    <row r="2594" spans="4:4">
      <c r="D2594" s="196"/>
    </row>
    <row r="2595" spans="4:4">
      <c r="D2595" s="196"/>
    </row>
    <row r="2596" spans="4:4">
      <c r="D2596" s="196"/>
    </row>
    <row r="2597" spans="4:4">
      <c r="D2597" s="196"/>
    </row>
    <row r="2598" spans="4:4">
      <c r="D2598" s="196"/>
    </row>
    <row r="2599" spans="4:4">
      <c r="D2599" s="196"/>
    </row>
    <row r="2600" spans="4:4">
      <c r="D2600" s="196"/>
    </row>
    <row r="2601" spans="4:4">
      <c r="D2601" s="196"/>
    </row>
    <row r="2602" spans="4:4">
      <c r="D2602" s="196"/>
    </row>
    <row r="2603" spans="4:4">
      <c r="D2603" s="196"/>
    </row>
    <row r="2604" spans="4:4">
      <c r="D2604" s="196"/>
    </row>
    <row r="2605" spans="4:4">
      <c r="D2605" s="196"/>
    </row>
    <row r="2606" spans="4:4">
      <c r="D2606" s="196"/>
    </row>
    <row r="2607" spans="4:4">
      <c r="D2607" s="196"/>
    </row>
    <row r="2608" spans="4:4">
      <c r="D2608" s="196"/>
    </row>
    <row r="2609" spans="4:4">
      <c r="D2609" s="196"/>
    </row>
    <row r="2610" spans="4:4">
      <c r="D2610" s="196"/>
    </row>
    <row r="2611" spans="4:4">
      <c r="D2611" s="196"/>
    </row>
    <row r="2612" spans="4:4">
      <c r="D2612" s="196"/>
    </row>
    <row r="2613" spans="4:4">
      <c r="D2613" s="196"/>
    </row>
    <row r="2614" spans="4:4">
      <c r="D2614" s="196"/>
    </row>
    <row r="2615" spans="4:4">
      <c r="D2615" s="196"/>
    </row>
    <row r="2616" spans="4:4">
      <c r="D2616" s="196"/>
    </row>
    <row r="2617" spans="4:4">
      <c r="D2617" s="196"/>
    </row>
    <row r="2618" spans="4:4">
      <c r="D2618" s="196"/>
    </row>
    <row r="2619" spans="4:4">
      <c r="D2619" s="196"/>
    </row>
    <row r="2620" spans="4:4">
      <c r="D2620" s="196"/>
    </row>
    <row r="2621" spans="4:4">
      <c r="D2621" s="196"/>
    </row>
    <row r="2622" spans="4:4">
      <c r="D2622" s="196"/>
    </row>
    <row r="2623" spans="4:4">
      <c r="D2623" s="196"/>
    </row>
    <row r="2624" spans="4:4">
      <c r="D2624" s="196"/>
    </row>
    <row r="2625" spans="4:4">
      <c r="D2625" s="196"/>
    </row>
    <row r="2626" spans="4:4">
      <c r="D2626" s="196"/>
    </row>
    <row r="2627" spans="4:4">
      <c r="D2627" s="196"/>
    </row>
    <row r="2628" spans="4:4">
      <c r="D2628" s="196"/>
    </row>
    <row r="2629" spans="4:4">
      <c r="D2629" s="196"/>
    </row>
    <row r="2630" spans="4:4">
      <c r="D2630" s="196"/>
    </row>
    <row r="2631" spans="4:4">
      <c r="D2631" s="196"/>
    </row>
    <row r="2632" spans="4:4">
      <c r="D2632" s="196"/>
    </row>
    <row r="2633" spans="4:4">
      <c r="D2633" s="196"/>
    </row>
    <row r="2634" spans="4:4">
      <c r="D2634" s="196"/>
    </row>
    <row r="2635" spans="4:4">
      <c r="D2635" s="196"/>
    </row>
    <row r="2636" spans="4:4">
      <c r="D2636" s="196"/>
    </row>
    <row r="2637" spans="4:4">
      <c r="D2637" s="196"/>
    </row>
    <row r="2638" spans="4:4">
      <c r="D2638" s="196"/>
    </row>
    <row r="2639" spans="4:4">
      <c r="D2639" s="196"/>
    </row>
    <row r="2640" spans="4:4">
      <c r="D2640" s="196"/>
    </row>
    <row r="2641" spans="4:4">
      <c r="D2641" s="196"/>
    </row>
    <row r="2642" spans="4:4">
      <c r="D2642" s="196"/>
    </row>
    <row r="2643" spans="4:4">
      <c r="D2643" s="196"/>
    </row>
    <row r="2644" spans="4:4">
      <c r="D2644" s="196"/>
    </row>
    <row r="2645" spans="4:4">
      <c r="D2645" s="196"/>
    </row>
    <row r="2646" spans="4:4">
      <c r="D2646" s="196"/>
    </row>
    <row r="2647" spans="4:4">
      <c r="D2647" s="196"/>
    </row>
    <row r="2648" spans="4:4">
      <c r="D2648" s="196"/>
    </row>
    <row r="2649" spans="4:4">
      <c r="D2649" s="196"/>
    </row>
    <row r="2650" spans="4:4">
      <c r="D2650" s="196"/>
    </row>
    <row r="2651" spans="4:4">
      <c r="D2651" s="196"/>
    </row>
    <row r="2652" spans="4:4">
      <c r="D2652" s="196"/>
    </row>
    <row r="2653" spans="4:4">
      <c r="D2653" s="196"/>
    </row>
    <row r="2654" spans="4:4">
      <c r="D2654" s="196"/>
    </row>
    <row r="2655" spans="4:4">
      <c r="D2655" s="196"/>
    </row>
    <row r="2656" spans="4:4">
      <c r="D2656" s="196"/>
    </row>
    <row r="2657" spans="4:4">
      <c r="D2657" s="196"/>
    </row>
    <row r="2658" spans="4:4">
      <c r="D2658" s="196"/>
    </row>
    <row r="2659" spans="4:4">
      <c r="D2659" s="196"/>
    </row>
    <row r="2660" spans="4:4">
      <c r="D2660" s="196"/>
    </row>
    <row r="2661" spans="4:4">
      <c r="D2661" s="196"/>
    </row>
    <row r="2662" spans="4:4">
      <c r="D2662" s="196"/>
    </row>
    <row r="2663" spans="4:4">
      <c r="D2663" s="196"/>
    </row>
    <row r="2664" spans="4:4">
      <c r="D2664" s="196"/>
    </row>
    <row r="2665" spans="4:4">
      <c r="D2665" s="196"/>
    </row>
    <row r="2666" spans="4:4">
      <c r="D2666" s="196"/>
    </row>
    <row r="2667" spans="4:4">
      <c r="D2667" s="196"/>
    </row>
    <row r="2668" spans="4:4">
      <c r="D2668" s="196"/>
    </row>
    <row r="2669" spans="4:4">
      <c r="D2669" s="196"/>
    </row>
    <row r="2670" spans="4:4">
      <c r="D2670" s="196"/>
    </row>
    <row r="2671" spans="4:4">
      <c r="D2671" s="196"/>
    </row>
    <row r="2672" spans="4:4">
      <c r="D2672" s="196"/>
    </row>
    <row r="2673" spans="4:4">
      <c r="D2673" s="196"/>
    </row>
    <row r="2674" spans="4:4">
      <c r="D2674" s="196"/>
    </row>
    <row r="2675" spans="4:4">
      <c r="D2675" s="196"/>
    </row>
    <row r="2676" spans="4:4">
      <c r="D2676" s="196"/>
    </row>
    <row r="2677" spans="4:4">
      <c r="D2677" s="196"/>
    </row>
    <row r="2678" spans="4:4">
      <c r="D2678" s="196"/>
    </row>
    <row r="2679" spans="4:4">
      <c r="D2679" s="196"/>
    </row>
    <row r="2680" spans="4:4">
      <c r="D2680" s="196"/>
    </row>
    <row r="2681" spans="4:4">
      <c r="D2681" s="196"/>
    </row>
    <row r="2682" spans="4:4">
      <c r="D2682" s="196"/>
    </row>
    <row r="2683" spans="4:4">
      <c r="D2683" s="196"/>
    </row>
    <row r="2684" spans="4:4">
      <c r="D2684" s="196"/>
    </row>
    <row r="2685" spans="4:4">
      <c r="D2685" s="196"/>
    </row>
    <row r="2686" spans="4:4">
      <c r="D2686" s="196"/>
    </row>
    <row r="2687" spans="4:4">
      <c r="D2687" s="196"/>
    </row>
    <row r="2688" spans="4:4">
      <c r="D2688" s="196"/>
    </row>
    <row r="2689" spans="4:4">
      <c r="D2689" s="196"/>
    </row>
    <row r="2690" spans="4:4">
      <c r="D2690" s="196"/>
    </row>
    <row r="2691" spans="4:4">
      <c r="D2691" s="196"/>
    </row>
    <row r="2692" spans="4:4">
      <c r="D2692" s="196"/>
    </row>
    <row r="2693" spans="4:4">
      <c r="D2693" s="196"/>
    </row>
    <row r="2694" spans="4:4">
      <c r="D2694" s="196"/>
    </row>
    <row r="2695" spans="4:4">
      <c r="D2695" s="196"/>
    </row>
    <row r="2696" spans="4:4">
      <c r="D2696" s="196"/>
    </row>
    <row r="2697" spans="4:4">
      <c r="D2697" s="196"/>
    </row>
    <row r="2698" spans="4:4">
      <c r="D2698" s="196"/>
    </row>
    <row r="2699" spans="4:4">
      <c r="D2699" s="196"/>
    </row>
    <row r="2700" spans="4:4">
      <c r="D2700" s="196"/>
    </row>
    <row r="2701" spans="4:4">
      <c r="D2701" s="196"/>
    </row>
    <row r="2702" spans="4:4">
      <c r="D2702" s="196"/>
    </row>
    <row r="2703" spans="4:4">
      <c r="D2703" s="196"/>
    </row>
    <row r="2704" spans="4:4">
      <c r="D2704" s="196"/>
    </row>
    <row r="2705" spans="4:4">
      <c r="D2705" s="196"/>
    </row>
    <row r="2706" spans="4:4">
      <c r="D2706" s="196"/>
    </row>
    <row r="2707" spans="4:4">
      <c r="D2707" s="196"/>
    </row>
    <row r="2708" spans="4:4">
      <c r="D2708" s="196"/>
    </row>
    <row r="2709" spans="4:4">
      <c r="D2709" s="196"/>
    </row>
    <row r="2710" spans="4:4">
      <c r="D2710" s="196"/>
    </row>
    <row r="2711" spans="4:4">
      <c r="D2711" s="196"/>
    </row>
    <row r="2712" spans="4:4">
      <c r="D2712" s="196"/>
    </row>
    <row r="2713" spans="4:4">
      <c r="D2713" s="196"/>
    </row>
    <row r="2714" spans="4:4">
      <c r="D2714" s="196"/>
    </row>
    <row r="2715" spans="4:4">
      <c r="D2715" s="196"/>
    </row>
    <row r="2716" spans="4:4">
      <c r="D2716" s="196"/>
    </row>
    <row r="2717" spans="4:4">
      <c r="D2717" s="196"/>
    </row>
    <row r="2718" spans="4:4">
      <c r="D2718" s="196"/>
    </row>
    <row r="2719" spans="4:4">
      <c r="D2719" s="196"/>
    </row>
    <row r="2720" spans="4:4">
      <c r="D2720" s="196"/>
    </row>
    <row r="2721" spans="4:4">
      <c r="D2721" s="196"/>
    </row>
    <row r="2722" spans="4:4">
      <c r="D2722" s="196"/>
    </row>
    <row r="2723" spans="4:4">
      <c r="D2723" s="196"/>
    </row>
    <row r="2724" spans="4:4">
      <c r="D2724" s="196"/>
    </row>
    <row r="2725" spans="4:4">
      <c r="D2725" s="196"/>
    </row>
    <row r="2726" spans="4:4">
      <c r="D2726" s="196"/>
    </row>
    <row r="2727" spans="4:4">
      <c r="D2727" s="196"/>
    </row>
    <row r="2728" spans="4:4">
      <c r="D2728" s="196"/>
    </row>
    <row r="2729" spans="4:4">
      <c r="D2729" s="196"/>
    </row>
    <row r="2730" spans="4:4">
      <c r="D2730" s="196"/>
    </row>
    <row r="2731" spans="4:4">
      <c r="D2731" s="196"/>
    </row>
    <row r="2732" spans="4:4">
      <c r="D2732" s="196"/>
    </row>
    <row r="2733" spans="4:4">
      <c r="D2733" s="196"/>
    </row>
    <row r="2734" spans="4:4">
      <c r="D2734" s="196"/>
    </row>
    <row r="2735" spans="4:4">
      <c r="D2735" s="196"/>
    </row>
  </sheetData>
  <autoFilter ref="A13:S17" xr:uid="{00000000-0009-0000-0000-000001000000}"/>
  <mergeCells count="16">
    <mergeCell ref="A12:O12"/>
    <mergeCell ref="P12:S12"/>
    <mergeCell ref="C8:D8"/>
    <mergeCell ref="E8:G8"/>
    <mergeCell ref="C9:D9"/>
    <mergeCell ref="E9:G9"/>
    <mergeCell ref="I9:L9"/>
    <mergeCell ref="C10:D10"/>
    <mergeCell ref="E10:G10"/>
    <mergeCell ref="C7:D7"/>
    <mergeCell ref="E7:G7"/>
    <mergeCell ref="C3:H3"/>
    <mergeCell ref="C5:D5"/>
    <mergeCell ref="E5:G5"/>
    <mergeCell ref="C6:D6"/>
    <mergeCell ref="E6:G6"/>
  </mergeCells>
  <pageMargins left="0.23622047244094491" right="0.23622047244094491" top="0.74803149606299213" bottom="0.74803149606299213" header="0.31496062992125984" footer="0.31496062992125984"/>
  <pageSetup paperSize="9" scale="33"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Title="ATTENTION" error="Vous devez choisir une année oblgatoirement !" promptTitle="CHOIX D'UNE ANNEE" prompt="Vous devez choisir d'abord une année dans la liste déroulante, puis compléter la suite du tableau !" xr:uid="{0990F45F-E0D0-494E-BCB4-07E58EB6D700}">
          <x14:formula1>
            <xm:f>'D:\Copie CLE Nouveau PO\PF ETAT RECAPITULATIF\en révision\[Demande de paiement FRET révision.xlsx]BDD_BSCU'!#REF!</xm:f>
          </x14:formula1>
          <xm:sqref>H9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BFF89-8686-4B35-993D-0DFCA2500BB4}">
  <sheetPr>
    <tabColor rgb="FF00B0F0"/>
    <pageSetUpPr fitToPage="1"/>
  </sheetPr>
  <dimension ref="A1:J48"/>
  <sheetViews>
    <sheetView view="pageBreakPreview" zoomScale="80" zoomScaleNormal="70" zoomScaleSheetLayoutView="80" workbookViewId="0">
      <selection activeCell="E18" sqref="E18"/>
    </sheetView>
  </sheetViews>
  <sheetFormatPr baseColWidth="10" defaultColWidth="11.42578125" defaultRowHeight="15"/>
  <cols>
    <col min="1" max="1" width="43.5703125" customWidth="1"/>
    <col min="2" max="2" width="26.140625" customWidth="1"/>
    <col min="3" max="3" width="14.7109375" customWidth="1"/>
    <col min="4" max="4" width="18.85546875" customWidth="1"/>
    <col min="5" max="5" width="13.140625" customWidth="1"/>
    <col min="6" max="6" width="25.85546875" customWidth="1"/>
    <col min="7" max="7" width="18.85546875" bestFit="1" customWidth="1"/>
    <col min="8" max="8" width="12.85546875" style="5" customWidth="1"/>
    <col min="9" max="9" width="26" style="5" customWidth="1"/>
    <col min="10" max="10" width="29.140625" style="5" customWidth="1"/>
  </cols>
  <sheetData>
    <row r="1" spans="1:10" ht="117.6" customHeight="1" thickBot="1">
      <c r="A1" s="8"/>
      <c r="B1" s="274" t="s">
        <v>0</v>
      </c>
      <c r="C1" s="275"/>
      <c r="D1" s="275"/>
      <c r="E1" s="275"/>
      <c r="F1" s="275"/>
      <c r="G1" s="275"/>
      <c r="H1" s="275"/>
      <c r="I1" s="275"/>
      <c r="J1" s="276"/>
    </row>
    <row r="2" spans="1:10" ht="12" customHeight="1" thickBot="1">
      <c r="A2" s="1"/>
      <c r="B2" s="1"/>
      <c r="C2" s="1"/>
      <c r="D2" s="1"/>
      <c r="E2" s="1"/>
      <c r="F2" s="1"/>
      <c r="G2" s="1"/>
      <c r="H2" s="6"/>
      <c r="I2" s="6"/>
      <c r="J2" s="6"/>
    </row>
    <row r="3" spans="1:10" ht="29.25" customHeight="1">
      <c r="B3" s="277" t="s">
        <v>1</v>
      </c>
      <c r="C3" s="278"/>
      <c r="D3" s="281"/>
      <c r="E3" s="282"/>
      <c r="F3" s="282"/>
      <c r="G3" s="282"/>
      <c r="H3" s="282"/>
      <c r="I3" s="282"/>
      <c r="J3" s="283"/>
    </row>
    <row r="4" spans="1:10" ht="40.5" customHeight="1">
      <c r="B4" s="279" t="s">
        <v>2</v>
      </c>
      <c r="C4" s="280"/>
      <c r="D4" s="284"/>
      <c r="E4" s="285"/>
      <c r="F4" s="285"/>
      <c r="G4" s="285"/>
      <c r="H4" s="285"/>
      <c r="I4" s="285"/>
      <c r="J4" s="286"/>
    </row>
    <row r="5" spans="1:10" ht="39.950000000000003" customHeight="1">
      <c r="B5" s="279" t="s">
        <v>3</v>
      </c>
      <c r="C5" s="280"/>
      <c r="D5" s="287" t="s">
        <v>4</v>
      </c>
      <c r="E5" s="288"/>
      <c r="F5" s="288"/>
      <c r="G5" s="288"/>
      <c r="H5" s="288"/>
      <c r="I5" s="288"/>
      <c r="J5" s="75" t="s">
        <v>5</v>
      </c>
    </row>
    <row r="6" spans="1:10" ht="38.25" customHeight="1" thickBot="1">
      <c r="B6" s="289" t="s">
        <v>6</v>
      </c>
      <c r="C6" s="290"/>
      <c r="D6" s="291"/>
      <c r="E6" s="290"/>
      <c r="F6" s="290"/>
      <c r="G6" s="290"/>
      <c r="H6" s="290"/>
      <c r="I6" s="292"/>
      <c r="J6" s="197">
        <v>2023</v>
      </c>
    </row>
    <row r="7" spans="1:10" ht="21.75" customHeight="1">
      <c r="D7" s="74"/>
      <c r="H7" s="6"/>
      <c r="I7" s="6"/>
      <c r="J7" s="6"/>
    </row>
    <row r="8" spans="1:10" ht="12.75" customHeight="1" thickBot="1">
      <c r="A8" s="3"/>
      <c r="B8" s="2"/>
      <c r="C8" s="2"/>
      <c r="D8" s="2"/>
      <c r="E8" s="2"/>
      <c r="F8" s="2"/>
      <c r="G8" s="2"/>
      <c r="H8" s="2"/>
      <c r="I8" s="2"/>
      <c r="J8" s="2"/>
    </row>
    <row r="9" spans="1:10" ht="30.75" customHeight="1">
      <c r="A9" s="299" t="s">
        <v>7</v>
      </c>
      <c r="B9" s="301" t="s">
        <v>8</v>
      </c>
      <c r="C9" s="301" t="s">
        <v>9</v>
      </c>
      <c r="D9" s="296" t="s">
        <v>10</v>
      </c>
      <c r="E9" s="297"/>
      <c r="F9" s="298"/>
      <c r="G9" s="293" t="s">
        <v>11</v>
      </c>
      <c r="H9" s="293"/>
      <c r="I9" s="293"/>
      <c r="J9" s="294" t="s">
        <v>12</v>
      </c>
    </row>
    <row r="10" spans="1:10" ht="57" customHeight="1">
      <c r="A10" s="300"/>
      <c r="B10" s="302"/>
      <c r="C10" s="302"/>
      <c r="D10" s="76" t="s">
        <v>13</v>
      </c>
      <c r="E10" s="76" t="s">
        <v>14</v>
      </c>
      <c r="F10" s="76" t="s">
        <v>15</v>
      </c>
      <c r="G10" s="76" t="s">
        <v>13</v>
      </c>
      <c r="H10" s="76" t="s">
        <v>14</v>
      </c>
      <c r="I10" s="76" t="s">
        <v>15</v>
      </c>
      <c r="J10" s="295"/>
    </row>
    <row r="11" spans="1:10" ht="35.25" customHeight="1">
      <c r="A11" s="77"/>
      <c r="B11" s="106"/>
      <c r="C11" s="106"/>
      <c r="D11" s="106"/>
      <c r="E11" s="106"/>
      <c r="F11" s="106"/>
      <c r="G11" s="106"/>
      <c r="H11" s="106"/>
      <c r="I11" s="106"/>
      <c r="J11" s="107"/>
    </row>
    <row r="12" spans="1:10" ht="67.5" customHeight="1">
      <c r="A12" s="78" t="s">
        <v>16</v>
      </c>
      <c r="B12" s="79" t="s">
        <v>17</v>
      </c>
      <c r="C12" s="80" t="s">
        <v>18</v>
      </c>
      <c r="D12" s="81">
        <f>INDEX([0]!REFERENTIEL,MATCH('ERD_BSCU 2023'!B12,[0]!CODIF,0),MATCH('ERD_BSCU 2023'!$J$6,[0]!ANNEE,0))</f>
        <v>3592.91</v>
      </c>
      <c r="E12" s="270"/>
      <c r="F12" s="82">
        <f>IFERROR(D12*E12,0)</f>
        <v>0</v>
      </c>
      <c r="G12" s="83">
        <f>INDEX([0]!REFERENTIEL,MATCH('ERD_BSCU 2023'!B12,[0]!CODIF,0),MATCH('ERD_BSCU 2023'!$J$6,[0]!ANNEE,0)+1)</f>
        <v>1595.86</v>
      </c>
      <c r="H12" s="271"/>
      <c r="I12" s="84">
        <f t="shared" ref="I12:I17" si="0">IFERROR(G12*H12,0)</f>
        <v>0</v>
      </c>
      <c r="J12" s="108">
        <f t="shared" ref="J12:J20" si="1">F12+I12</f>
        <v>0</v>
      </c>
    </row>
    <row r="13" spans="1:10" ht="68.25" customHeight="1">
      <c r="A13" s="85" t="s">
        <v>16</v>
      </c>
      <c r="B13" s="86" t="s">
        <v>19</v>
      </c>
      <c r="C13" s="87" t="s">
        <v>18</v>
      </c>
      <c r="D13" s="88">
        <f>INDEX([0]!REFERENTIEL,MATCH('ERD_BSCU 2023'!B13,[0]!CODIF,0),MATCH('ERD_BSCU 2023'!$J$6,[0]!ANNEE,0))</f>
        <v>5034.21</v>
      </c>
      <c r="E13" s="270"/>
      <c r="F13" s="82">
        <f t="shared" ref="F13:F16" si="2">IFERROR(D13*E13,0)</f>
        <v>0</v>
      </c>
      <c r="G13" s="83">
        <f>INDEX([0]!REFERENTIEL,MATCH('ERD_BSCU 2023'!B13,[0]!CODIF,0),MATCH('ERD_BSCU 2023'!$J$6,[0]!ANNEE,0)+1)</f>
        <v>1288.56</v>
      </c>
      <c r="H13" s="270"/>
      <c r="I13" s="84">
        <f t="shared" si="0"/>
        <v>0</v>
      </c>
      <c r="J13" s="109">
        <f t="shared" si="1"/>
        <v>0</v>
      </c>
    </row>
    <row r="14" spans="1:10" ht="69.75" customHeight="1">
      <c r="A14" s="85" t="s">
        <v>16</v>
      </c>
      <c r="B14" s="86" t="s">
        <v>20</v>
      </c>
      <c r="C14" s="87" t="s">
        <v>18</v>
      </c>
      <c r="D14" s="89">
        <f>INDEX([0]!REFERENTIEL,MATCH('ERD_BSCU 2023'!B14,[0]!CODIF,0),MATCH('ERD_BSCU 2023'!$J$6,[0]!ANNEE,0))</f>
        <v>4331.8900000000003</v>
      </c>
      <c r="E14" s="270"/>
      <c r="F14" s="82">
        <f t="shared" si="2"/>
        <v>0</v>
      </c>
      <c r="G14" s="83">
        <f>INDEX([0]!REFERENTIEL,MATCH('ERD_BSCU 2023'!B14,[0]!CODIF,0),MATCH('ERD_BSCU 2023'!$J$6,[0]!ANNEE,0)+1)</f>
        <v>1345.43</v>
      </c>
      <c r="H14" s="270"/>
      <c r="I14" s="84">
        <f t="shared" si="0"/>
        <v>0</v>
      </c>
      <c r="J14" s="109">
        <f t="shared" si="1"/>
        <v>0</v>
      </c>
    </row>
    <row r="15" spans="1:10" ht="68.25" customHeight="1">
      <c r="A15" s="85" t="s">
        <v>16</v>
      </c>
      <c r="B15" s="86" t="s">
        <v>21</v>
      </c>
      <c r="C15" s="87" t="s">
        <v>18</v>
      </c>
      <c r="D15" s="89">
        <f>INDEX([0]!REFERENTIEL,MATCH('ERD_BSCU 2023'!B15,[0]!CODIF,0),MATCH('ERD_BSCU 2023'!$J$6,[0]!ANNEE,0))</f>
        <v>6597.43</v>
      </c>
      <c r="E15" s="270"/>
      <c r="F15" s="82">
        <f t="shared" si="2"/>
        <v>0</v>
      </c>
      <c r="G15" s="83">
        <f>INDEX([0]!REFERENTIEL,MATCH('ERD_BSCU 2023'!B15,[0]!CODIF,0),MATCH('ERD_BSCU 2023'!$J$6,[0]!ANNEE,0)+1)</f>
        <v>2007.17</v>
      </c>
      <c r="H15" s="270"/>
      <c r="I15" s="84">
        <f t="shared" si="0"/>
        <v>0</v>
      </c>
      <c r="J15" s="109">
        <f t="shared" si="1"/>
        <v>0</v>
      </c>
    </row>
    <row r="16" spans="1:10" ht="72" customHeight="1">
      <c r="A16" s="85" t="s">
        <v>16</v>
      </c>
      <c r="B16" s="86" t="s">
        <v>22</v>
      </c>
      <c r="C16" s="87" t="s">
        <v>18</v>
      </c>
      <c r="D16" s="89">
        <f>INDEX([0]!REFERENTIEL,MATCH('ERD_BSCU 2023'!B16,[0]!CODIF,0),MATCH('ERD_BSCU 2023'!$J$6,[0]!ANNEE,0))</f>
        <v>5522.2</v>
      </c>
      <c r="E16" s="270"/>
      <c r="F16" s="82">
        <f t="shared" si="2"/>
        <v>0</v>
      </c>
      <c r="G16" s="83">
        <f>INDEX([0]!REFERENTIEL,MATCH('ERD_BSCU 2023'!B16,[0]!CODIF,0),MATCH('ERD_BSCU 2023'!$J$6,[0]!ANNEE,0)+1)</f>
        <v>4444.09</v>
      </c>
      <c r="H16" s="270"/>
      <c r="I16" s="84">
        <f t="shared" si="0"/>
        <v>0</v>
      </c>
      <c r="J16" s="109">
        <f t="shared" si="1"/>
        <v>0</v>
      </c>
    </row>
    <row r="17" spans="1:10" ht="69.75" customHeight="1">
      <c r="A17" s="85" t="s">
        <v>16</v>
      </c>
      <c r="B17" s="136" t="s">
        <v>23</v>
      </c>
      <c r="C17" s="87" t="s">
        <v>24</v>
      </c>
      <c r="D17" s="89">
        <f>INDEX([0]!REFERENTIEL,MATCH('ERD_BSCU 2023'!B17,[0]!CODIF,0),MATCH('ERD_BSCU 2023'!$J$6,[0]!ANNEE,0))</f>
        <v>220.52</v>
      </c>
      <c r="E17" s="269"/>
      <c r="F17" s="82">
        <f>IFERROR(ROUND(D17*E17,2),0)</f>
        <v>0</v>
      </c>
      <c r="G17" s="83" t="str">
        <f>INDEX([0]!REFERENTIEL,MATCH('ERD_BSCU 2023'!B17,[0]!CODIF,0),MATCH('ERD_BSCU 2023'!$J$6,[0]!ANNEE,0)+1)</f>
        <v xml:space="preserve"> -</v>
      </c>
      <c r="H17" s="269"/>
      <c r="I17" s="84">
        <f t="shared" si="0"/>
        <v>0</v>
      </c>
      <c r="J17" s="109">
        <f t="shared" si="1"/>
        <v>0</v>
      </c>
    </row>
    <row r="18" spans="1:10" ht="69.75" customHeight="1">
      <c r="A18" s="261" t="s">
        <v>16</v>
      </c>
      <c r="B18" s="263" t="s">
        <v>25</v>
      </c>
      <c r="C18" s="262" t="s">
        <v>24</v>
      </c>
      <c r="D18" s="89">
        <f>INDEX([0]!REFERENTIEL,MATCH('ERD_BSCU 2023'!B18,[0]!CODIF,0),MATCH('ERD_BSCU 2023'!$J$6,[0]!ANNEE,0))</f>
        <v>119.76</v>
      </c>
      <c r="E18" s="269"/>
      <c r="F18" s="82">
        <f t="shared" ref="F18:F20" si="3">IFERROR(ROUND(D18*E18,2),0)</f>
        <v>0</v>
      </c>
      <c r="G18" s="83">
        <f>INDEX([0]!REFERENTIEL,MATCH('ERD_BSCU 2023'!B18,[0]!CODIF,0),MATCH('ERD_BSCU 2023'!$J$6,[0]!ANNEE,0)+1)</f>
        <v>53.2</v>
      </c>
      <c r="H18" s="269"/>
      <c r="I18" s="84">
        <f>IFERROR(ROUND(G18*H18,2),0)</f>
        <v>0</v>
      </c>
      <c r="J18" s="109">
        <f t="shared" si="1"/>
        <v>0</v>
      </c>
    </row>
    <row r="19" spans="1:10" ht="69.75" customHeight="1">
      <c r="A19" s="261" t="s">
        <v>16</v>
      </c>
      <c r="B19" s="263" t="s">
        <v>26</v>
      </c>
      <c r="C19" s="262" t="s">
        <v>24</v>
      </c>
      <c r="D19" s="89">
        <f>INDEX([0]!REFERENTIEL,MATCH('ERD_BSCU 2023'!B19,[0]!CODIF,0),MATCH('ERD_BSCU 2023'!$J$6,[0]!ANNEE,0))</f>
        <v>83.9</v>
      </c>
      <c r="E19" s="269"/>
      <c r="F19" s="82">
        <f t="shared" si="3"/>
        <v>0</v>
      </c>
      <c r="G19" s="83">
        <f>INDEX([0]!REFERENTIEL,MATCH('ERD_BSCU 2023'!B19,[0]!CODIF,0),MATCH('ERD_BSCU 2023'!$J$6,[0]!ANNEE,0)+1)</f>
        <v>21.48</v>
      </c>
      <c r="H19" s="269"/>
      <c r="I19" s="84">
        <f t="shared" ref="I19:I20" si="4">IFERROR(ROUND(G19*H19,2),0)</f>
        <v>0</v>
      </c>
      <c r="J19" s="109">
        <f>F19+I19</f>
        <v>0</v>
      </c>
    </row>
    <row r="20" spans="1:10" ht="72.75" customHeight="1">
      <c r="A20" s="85" t="s">
        <v>16</v>
      </c>
      <c r="B20" s="86" t="s">
        <v>27</v>
      </c>
      <c r="C20" s="87" t="s">
        <v>28</v>
      </c>
      <c r="D20" s="89">
        <f>INDEX([0]!REFERENTIEL,MATCH('ERD_BSCU 2023'!B20,[0]!CODIF,0),MATCH('ERD_BSCU 2023'!$J$6,[0]!ANNEE,0))</f>
        <v>148.52000000000001</v>
      </c>
      <c r="E20" s="269"/>
      <c r="F20" s="82">
        <f t="shared" si="3"/>
        <v>0</v>
      </c>
      <c r="G20" s="83">
        <f>INDEX([0]!REFERENTIEL,MATCH('ERD_BSCU 2023'!B20,[0]!CODIF,0),MATCH('ERD_BSCU 2023'!$J$6,[0]!ANNEE,0)+1)</f>
        <v>148.52000000000001</v>
      </c>
      <c r="H20" s="269"/>
      <c r="I20" s="84">
        <f t="shared" si="4"/>
        <v>0</v>
      </c>
      <c r="J20" s="109">
        <f t="shared" si="1"/>
        <v>0</v>
      </c>
    </row>
    <row r="21" spans="1:10" ht="26.25" customHeight="1" thickBot="1">
      <c r="A21" s="90"/>
      <c r="B21" s="91"/>
      <c r="C21" s="91"/>
      <c r="D21" s="91"/>
      <c r="E21" s="92"/>
      <c r="F21" s="93">
        <f>SUM(F12:F20)</f>
        <v>0</v>
      </c>
      <c r="G21" s="94"/>
      <c r="H21" s="95"/>
      <c r="I21" s="96">
        <f>SUM(I12:I20)</f>
        <v>0</v>
      </c>
      <c r="J21" s="110">
        <f>SUM(J12:J20)</f>
        <v>0</v>
      </c>
    </row>
    <row r="22" spans="1:10" ht="15.75" customHeight="1">
      <c r="A22" s="62"/>
      <c r="B22" s="62"/>
      <c r="C22" s="97"/>
      <c r="D22" s="97"/>
      <c r="E22" s="97"/>
      <c r="F22" s="97"/>
      <c r="G22" s="97"/>
      <c r="H22" s="97"/>
      <c r="I22" s="97"/>
      <c r="J22" s="62"/>
    </row>
    <row r="23" spans="1:10" ht="15.75" customHeight="1">
      <c r="A23" s="62"/>
      <c r="B23" s="62"/>
      <c r="C23" s="97"/>
      <c r="D23" s="97"/>
      <c r="E23" s="97"/>
      <c r="F23" s="97"/>
      <c r="G23" s="97"/>
      <c r="H23" s="97"/>
      <c r="I23" s="97"/>
      <c r="J23" s="62"/>
    </row>
    <row r="24" spans="1:10" ht="58.5" customHeight="1">
      <c r="A24" s="305" t="s">
        <v>29</v>
      </c>
      <c r="B24" s="305"/>
      <c r="C24" s="305"/>
      <c r="D24" s="305"/>
      <c r="E24" s="305"/>
      <c r="F24" s="305"/>
      <c r="G24" s="305"/>
      <c r="H24" s="305"/>
      <c r="I24" s="305"/>
      <c r="J24" s="305"/>
    </row>
    <row r="25" spans="1:10" ht="82.5" customHeight="1">
      <c r="A25" s="86" t="s">
        <v>30</v>
      </c>
      <c r="B25" s="306" t="s">
        <v>31</v>
      </c>
      <c r="C25" s="306"/>
      <c r="D25" s="306"/>
      <c r="E25" s="306"/>
      <c r="F25" s="306"/>
      <c r="G25" s="306"/>
      <c r="H25" s="306"/>
      <c r="I25" s="306"/>
      <c r="J25" s="98"/>
    </row>
    <row r="26" spans="1:10" ht="15.75" customHeight="1">
      <c r="C26" s="4"/>
      <c r="D26" s="4"/>
      <c r="E26" s="4"/>
      <c r="F26" s="4"/>
      <c r="G26" s="4"/>
      <c r="H26" s="4"/>
      <c r="I26" s="4"/>
      <c r="J26"/>
    </row>
    <row r="27" spans="1:10" ht="15.6" customHeight="1">
      <c r="C27" s="4"/>
      <c r="D27" s="4"/>
      <c r="E27" s="4"/>
      <c r="F27" s="4"/>
      <c r="G27" s="4"/>
      <c r="H27" s="4"/>
      <c r="I27" s="4"/>
      <c r="J27"/>
    </row>
    <row r="28" spans="1:10" ht="60.75" customHeight="1">
      <c r="A28" s="307" t="s">
        <v>32</v>
      </c>
      <c r="B28" s="307"/>
      <c r="C28" s="307"/>
      <c r="D28" s="307"/>
      <c r="E28" s="307"/>
      <c r="F28" s="307"/>
      <c r="G28" s="307"/>
      <c r="H28" s="307"/>
      <c r="I28" s="307"/>
      <c r="J28" s="104">
        <f>J21+J25</f>
        <v>0</v>
      </c>
    </row>
    <row r="29" spans="1:10" ht="15.75" customHeight="1">
      <c r="C29" s="4"/>
      <c r="D29" s="4"/>
      <c r="E29" s="4"/>
      <c r="F29" s="4"/>
      <c r="G29" s="4"/>
      <c r="H29" s="4"/>
      <c r="I29" s="4"/>
      <c r="J29"/>
    </row>
    <row r="30" spans="1:10" ht="24.75" customHeight="1">
      <c r="A30" s="64" t="s">
        <v>33</v>
      </c>
      <c r="B30" s="102" t="s">
        <v>34</v>
      </c>
      <c r="C30" s="65"/>
      <c r="D30" s="65"/>
      <c r="E30" s="65"/>
      <c r="F30" s="65"/>
      <c r="G30" s="65"/>
      <c r="H30" s="65"/>
      <c r="I30" s="65"/>
      <c r="J30" s="65"/>
    </row>
    <row r="31" spans="1:10" ht="20.25">
      <c r="A31" s="64"/>
      <c r="B31" s="103"/>
      <c r="C31" s="65"/>
      <c r="D31" s="65"/>
      <c r="E31" s="65"/>
      <c r="F31" s="65"/>
      <c r="G31" s="65"/>
      <c r="H31" s="65"/>
      <c r="I31" s="65"/>
      <c r="J31" s="65"/>
    </row>
    <row r="32" spans="1:10" ht="20.25">
      <c r="A32" s="64" t="s">
        <v>35</v>
      </c>
      <c r="B32" s="105" t="s">
        <v>34</v>
      </c>
      <c r="C32" s="65"/>
      <c r="D32" s="65"/>
      <c r="E32" s="65"/>
      <c r="F32" s="65"/>
      <c r="G32" s="65"/>
      <c r="H32" s="65"/>
      <c r="I32" s="65"/>
      <c r="J32" s="65"/>
    </row>
    <row r="33" spans="1:10" ht="15" customHeight="1">
      <c r="A33" s="66"/>
      <c r="B33" s="66"/>
      <c r="C33" s="66"/>
      <c r="D33" s="66"/>
      <c r="E33" s="66"/>
      <c r="F33" s="66"/>
      <c r="G33" s="66"/>
      <c r="H33" s="66"/>
      <c r="I33" s="66"/>
      <c r="J33" s="66"/>
    </row>
    <row r="34" spans="1:10" ht="45.95" customHeight="1">
      <c r="A34" s="308" t="s">
        <v>36</v>
      </c>
      <c r="B34" s="308"/>
      <c r="C34" s="308"/>
      <c r="D34" s="308"/>
      <c r="E34" s="308"/>
      <c r="F34" s="308"/>
      <c r="G34" s="308"/>
      <c r="H34" s="308"/>
      <c r="I34" s="112"/>
      <c r="J34" s="112"/>
    </row>
    <row r="35" spans="1:10" ht="72.599999999999994" customHeight="1">
      <c r="A35" s="303" t="s">
        <v>37</v>
      </c>
      <c r="B35" s="303"/>
      <c r="C35" s="303"/>
      <c r="D35" s="303"/>
      <c r="E35" s="303"/>
      <c r="F35" s="303"/>
      <c r="G35" s="303"/>
      <c r="H35" s="303"/>
      <c r="I35" s="113"/>
      <c r="J35" s="113"/>
    </row>
    <row r="36" spans="1:10" ht="36" customHeight="1">
      <c r="A36" s="303" t="s">
        <v>38</v>
      </c>
      <c r="B36" s="303"/>
      <c r="C36" s="303"/>
      <c r="D36" s="303"/>
      <c r="E36" s="303"/>
      <c r="F36" s="303"/>
      <c r="G36" s="303"/>
      <c r="H36" s="303"/>
      <c r="I36" s="113"/>
      <c r="J36" s="113"/>
    </row>
    <row r="37" spans="1:10" ht="36" customHeight="1">
      <c r="A37" s="304" t="s">
        <v>39</v>
      </c>
      <c r="B37" s="304"/>
      <c r="C37" s="304"/>
      <c r="D37" s="304"/>
      <c r="E37" s="304"/>
      <c r="F37" s="304"/>
      <c r="G37" s="304"/>
      <c r="H37" s="304"/>
      <c r="I37" s="113"/>
      <c r="J37" s="113"/>
    </row>
    <row r="38" spans="1:10" ht="51" customHeight="1">
      <c r="A38" s="68" t="s">
        <v>40</v>
      </c>
      <c r="B38" s="99" t="s">
        <v>34</v>
      </c>
      <c r="C38" s="99"/>
      <c r="D38" s="99"/>
      <c r="E38" s="99"/>
      <c r="F38" s="116"/>
      <c r="G38" s="117"/>
      <c r="H38" s="118"/>
      <c r="I38" s="113"/>
      <c r="J38" s="113"/>
    </row>
    <row r="39" spans="1:10" ht="55.5" customHeight="1">
      <c r="A39" s="67" t="s">
        <v>41</v>
      </c>
      <c r="B39" s="100" t="s">
        <v>34</v>
      </c>
      <c r="C39" s="100"/>
      <c r="D39" s="100"/>
      <c r="E39" s="70" t="s">
        <v>42</v>
      </c>
      <c r="F39" s="69" t="s">
        <v>34</v>
      </c>
      <c r="H39" s="119"/>
      <c r="I39" s="114"/>
      <c r="J39" s="114"/>
    </row>
    <row r="40" spans="1:10" ht="51" customHeight="1">
      <c r="A40" s="71"/>
      <c r="B40" s="72"/>
      <c r="C40" s="101"/>
      <c r="D40" s="101"/>
      <c r="E40" s="73"/>
      <c r="F40" s="72"/>
      <c r="G40" s="120"/>
      <c r="H40" s="121"/>
      <c r="I40" s="100"/>
      <c r="J40" s="115"/>
    </row>
    <row r="41" spans="1:10" ht="60.6" customHeight="1">
      <c r="A41" s="70"/>
      <c r="B41" s="100"/>
      <c r="C41" s="70"/>
      <c r="D41" s="69"/>
      <c r="E41" s="70"/>
      <c r="F41" s="69"/>
      <c r="G41" s="100"/>
      <c r="H41" s="100"/>
      <c r="I41" s="70"/>
      <c r="J41" s="69"/>
    </row>
    <row r="42" spans="1:10" ht="44.1" customHeight="1">
      <c r="A42" s="70"/>
      <c r="B42" s="100"/>
      <c r="C42" s="115"/>
      <c r="D42" s="69"/>
      <c r="E42" s="70"/>
      <c r="F42" s="69"/>
      <c r="G42" s="100"/>
      <c r="H42" s="100"/>
      <c r="I42" s="115"/>
      <c r="J42" s="69"/>
    </row>
    <row r="43" spans="1:10">
      <c r="H43"/>
    </row>
    <row r="44" spans="1:10">
      <c r="H44"/>
    </row>
    <row r="45" spans="1:10">
      <c r="H45"/>
    </row>
    <row r="46" spans="1:10">
      <c r="D46" s="57"/>
      <c r="H46"/>
    </row>
    <row r="47" spans="1:10">
      <c r="H47"/>
    </row>
    <row r="48" spans="1:10">
      <c r="H48"/>
    </row>
  </sheetData>
  <sheetProtection algorithmName="SHA-512" hashValue="3n3JJCh1QA+FqMoLu8sMqAoVmAhMmFgHkU8skajnUjfz9Iex2odzGnz/WEs6S9Bxf/7agqHEXdf6Jh55VhoJSA==" saltValue="o0lb8Hia2hB675otC5heQQ==" spinCount="100000" sheet="1" selectLockedCells="1"/>
  <mergeCells count="21">
    <mergeCell ref="A36:H36"/>
    <mergeCell ref="A37:H37"/>
    <mergeCell ref="J9:J10"/>
    <mergeCell ref="A24:J24"/>
    <mergeCell ref="B25:I25"/>
    <mergeCell ref="A28:I28"/>
    <mergeCell ref="A34:H34"/>
    <mergeCell ref="A35:H35"/>
    <mergeCell ref="B6:I6"/>
    <mergeCell ref="A9:A10"/>
    <mergeCell ref="B9:B10"/>
    <mergeCell ref="C9:C10"/>
    <mergeCell ref="D9:F9"/>
    <mergeCell ref="G9:I9"/>
    <mergeCell ref="B5:C5"/>
    <mergeCell ref="D5:I5"/>
    <mergeCell ref="B1:J1"/>
    <mergeCell ref="B3:C3"/>
    <mergeCell ref="D3:J3"/>
    <mergeCell ref="B4:C4"/>
    <mergeCell ref="D4:J4"/>
  </mergeCells>
  <pageMargins left="0.23622047244094491" right="0.23622047244094491" top="0.15748031496062992" bottom="0.15748031496062992" header="0.31496062992125984" footer="0.11811023622047245"/>
  <pageSetup paperSize="9" scale="43" fitToHeight="2"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ATTENTION" error="Vous devez choisir une année oblgatoirement !" promptTitle="CHOIX D'UNE ANNEE" prompt="Vous devez choisir d'abord une année dans la liste déroulante, puis compléter la suite du tableau !" xr:uid="{73F970F5-600D-4D25-94D7-0A84E0271C5F}">
          <x14:formula1>
            <xm:f>BDD_BSCU!$C$1:$O$1</xm:f>
          </x14:formula1>
          <xm:sqref>J6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F413A-82CC-43C1-9E2A-DDDD0EE79121}">
  <sheetPr codeName="Feuil4">
    <tabColor rgb="FF92D050"/>
    <pageSetUpPr fitToPage="1"/>
  </sheetPr>
  <dimension ref="A2:S2735"/>
  <sheetViews>
    <sheetView topLeftCell="E7" zoomScaleNormal="100" workbookViewId="0">
      <selection activeCell="O13" sqref="O13"/>
    </sheetView>
  </sheetViews>
  <sheetFormatPr baseColWidth="10" defaultColWidth="11.42578125" defaultRowHeight="15"/>
  <cols>
    <col min="1" max="1" width="12" customWidth="1"/>
    <col min="2" max="2" width="26" customWidth="1"/>
    <col min="3" max="3" width="18.85546875" customWidth="1"/>
    <col min="4" max="4" width="17.7109375" customWidth="1"/>
    <col min="5" max="11" width="20.7109375" customWidth="1"/>
    <col min="12" max="12" width="23.140625" customWidth="1"/>
    <col min="13" max="14" width="20.7109375" customWidth="1"/>
    <col min="15" max="15" width="22.42578125" customWidth="1"/>
    <col min="16" max="18" width="20.7109375" customWidth="1"/>
    <col min="19" max="19" width="20.5703125" customWidth="1"/>
  </cols>
  <sheetData>
    <row r="2" spans="1:19" ht="15.75" thickBot="1"/>
    <row r="3" spans="1:19" ht="54.75" customHeight="1" thickBot="1">
      <c r="C3" s="313" t="s">
        <v>43</v>
      </c>
      <c r="D3" s="314"/>
      <c r="E3" s="314"/>
      <c r="F3" s="314"/>
      <c r="G3" s="314"/>
      <c r="H3" s="315"/>
    </row>
    <row r="4" spans="1:19" ht="30.75" thickBot="1">
      <c r="C4" s="137"/>
      <c r="D4" s="137"/>
      <c r="E4" s="137"/>
      <c r="F4" s="137"/>
      <c r="G4" s="137"/>
      <c r="H4" s="137"/>
    </row>
    <row r="5" spans="1:19" ht="53.1" customHeight="1" thickBot="1">
      <c r="C5" s="316" t="s">
        <v>1</v>
      </c>
      <c r="D5" s="317"/>
      <c r="E5" s="318"/>
      <c r="F5" s="318"/>
      <c r="G5" s="319"/>
      <c r="H5" s="1"/>
    </row>
    <row r="6" spans="1:19" ht="53.1" customHeight="1" thickBot="1">
      <c r="C6" s="316" t="s">
        <v>2</v>
      </c>
      <c r="D6" s="317"/>
      <c r="E6" s="318"/>
      <c r="F6" s="318"/>
      <c r="G6" s="319"/>
      <c r="H6" s="1"/>
    </row>
    <row r="7" spans="1:19" ht="53.1" customHeight="1" thickBot="1">
      <c r="C7" s="309" t="s">
        <v>3</v>
      </c>
      <c r="D7" s="310"/>
      <c r="E7" s="311"/>
      <c r="F7" s="311"/>
      <c r="G7" s="312"/>
      <c r="H7" s="1"/>
    </row>
    <row r="8" spans="1:19" ht="53.1" customHeight="1" thickBot="1">
      <c r="C8" s="309" t="s">
        <v>44</v>
      </c>
      <c r="D8" s="310"/>
      <c r="E8" s="331"/>
      <c r="F8" s="331"/>
      <c r="G8" s="332"/>
      <c r="H8" s="138" t="s">
        <v>45</v>
      </c>
    </row>
    <row r="9" spans="1:19" ht="53.1" customHeight="1" thickTop="1" thickBot="1">
      <c r="C9" s="309" t="s">
        <v>46</v>
      </c>
      <c r="D9" s="310"/>
      <c r="E9" s="333"/>
      <c r="F9" s="333"/>
      <c r="G9" s="334"/>
      <c r="H9" s="139">
        <v>2023</v>
      </c>
      <c r="I9" s="329" t="s">
        <v>47</v>
      </c>
      <c r="J9" s="330"/>
      <c r="K9" s="330"/>
      <c r="L9" s="330"/>
    </row>
    <row r="10" spans="1:19" ht="53.1" customHeight="1" thickBot="1">
      <c r="C10" s="309" t="s">
        <v>48</v>
      </c>
      <c r="D10" s="310"/>
      <c r="E10" s="311"/>
      <c r="F10" s="311"/>
      <c r="G10" s="312"/>
      <c r="H10" s="1"/>
      <c r="M10" s="140"/>
      <c r="P10" s="2"/>
      <c r="Q10" s="2"/>
    </row>
    <row r="11" spans="1:19" ht="37.5" customHeight="1" thickBot="1">
      <c r="C11" s="141"/>
      <c r="D11" s="141"/>
      <c r="E11" s="142"/>
      <c r="F11" s="142"/>
      <c r="G11" s="142"/>
      <c r="H11" s="1"/>
      <c r="O11" s="143"/>
      <c r="P11" s="144"/>
    </row>
    <row r="12" spans="1:19" ht="19.5" thickBot="1">
      <c r="A12" s="320" t="s">
        <v>49</v>
      </c>
      <c r="B12" s="321"/>
      <c r="C12" s="321"/>
      <c r="D12" s="321"/>
      <c r="E12" s="321"/>
      <c r="F12" s="321"/>
      <c r="G12" s="321"/>
      <c r="H12" s="321"/>
      <c r="I12" s="321"/>
      <c r="J12" s="321"/>
      <c r="K12" s="321"/>
      <c r="L12" s="321"/>
      <c r="M12" s="321"/>
      <c r="N12" s="321"/>
      <c r="O12" s="321"/>
      <c r="P12" s="322" t="s">
        <v>50</v>
      </c>
      <c r="Q12" s="323"/>
      <c r="R12" s="323"/>
      <c r="S12" s="324"/>
    </row>
    <row r="13" spans="1:19" ht="101.25" customHeight="1" thickBot="1">
      <c r="A13" s="145" t="s">
        <v>51</v>
      </c>
      <c r="B13" s="146" t="s">
        <v>8</v>
      </c>
      <c r="C13" s="146" t="s">
        <v>52</v>
      </c>
      <c r="D13" s="146" t="s">
        <v>53</v>
      </c>
      <c r="E13" s="146" t="s">
        <v>54</v>
      </c>
      <c r="F13" s="146" t="s">
        <v>55</v>
      </c>
      <c r="G13" s="146" t="s">
        <v>56</v>
      </c>
      <c r="H13" s="146" t="s">
        <v>57</v>
      </c>
      <c r="I13" s="146" t="s">
        <v>58</v>
      </c>
      <c r="J13" s="146" t="s">
        <v>59</v>
      </c>
      <c r="K13" s="146" t="s">
        <v>60</v>
      </c>
      <c r="L13" s="146" t="s">
        <v>61</v>
      </c>
      <c r="M13" s="146" t="s">
        <v>62</v>
      </c>
      <c r="N13" s="146" t="s">
        <v>63</v>
      </c>
      <c r="O13" s="404" t="s">
        <v>107</v>
      </c>
      <c r="P13" s="147" t="s">
        <v>64</v>
      </c>
      <c r="Q13" s="147" t="s">
        <v>65</v>
      </c>
      <c r="R13" s="147" t="s">
        <v>66</v>
      </c>
      <c r="S13" s="147" t="s">
        <v>67</v>
      </c>
    </row>
    <row r="14" spans="1:19" s="155" customFormat="1">
      <c r="A14" s="148">
        <v>1</v>
      </c>
      <c r="B14" s="149" t="s">
        <v>17</v>
      </c>
      <c r="C14" s="150"/>
      <c r="D14" s="151"/>
      <c r="E14" s="150"/>
      <c r="F14" s="152"/>
      <c r="G14" s="152"/>
      <c r="H14" s="152"/>
      <c r="I14" s="152"/>
      <c r="J14" s="152"/>
      <c r="K14" s="152"/>
      <c r="L14" s="152"/>
      <c r="M14" s="152"/>
      <c r="N14" s="152"/>
      <c r="O14" s="152"/>
      <c r="P14" s="153"/>
      <c r="Q14" s="154"/>
      <c r="R14" s="154"/>
      <c r="S14" s="154"/>
    </row>
    <row r="15" spans="1:19" s="155" customFormat="1">
      <c r="A15" s="156">
        <v>2</v>
      </c>
      <c r="B15" s="157" t="s">
        <v>17</v>
      </c>
      <c r="C15" s="158"/>
      <c r="D15" s="159"/>
      <c r="E15" s="158"/>
      <c r="F15" s="161"/>
      <c r="G15" s="161"/>
      <c r="H15" s="161"/>
      <c r="I15" s="161"/>
      <c r="J15" s="161"/>
      <c r="K15" s="161"/>
      <c r="L15" s="161"/>
      <c r="M15" s="161"/>
      <c r="N15" s="161"/>
      <c r="O15" s="161"/>
      <c r="P15" s="162"/>
      <c r="Q15" s="163"/>
      <c r="R15" s="163"/>
      <c r="S15" s="163"/>
    </row>
    <row r="16" spans="1:19" s="155" customFormat="1">
      <c r="A16" s="156">
        <v>3</v>
      </c>
      <c r="B16" s="157" t="s">
        <v>17</v>
      </c>
      <c r="C16" s="158"/>
      <c r="D16" s="159"/>
      <c r="E16" s="158"/>
      <c r="F16" s="161"/>
      <c r="G16" s="161"/>
      <c r="H16" s="161"/>
      <c r="I16" s="161"/>
      <c r="J16" s="161"/>
      <c r="K16" s="161"/>
      <c r="L16" s="161"/>
      <c r="M16" s="161"/>
      <c r="N16" s="161"/>
      <c r="O16" s="161"/>
      <c r="P16" s="162"/>
      <c r="Q16" s="163"/>
      <c r="R16" s="163"/>
      <c r="S16" s="163"/>
    </row>
    <row r="17" spans="1:19" s="155" customFormat="1" ht="15.75" thickBot="1">
      <c r="A17" s="156">
        <v>4</v>
      </c>
      <c r="B17" s="157" t="s">
        <v>17</v>
      </c>
      <c r="C17" s="158"/>
      <c r="D17" s="159"/>
      <c r="E17" s="158"/>
      <c r="F17" s="161"/>
      <c r="G17" s="161"/>
      <c r="H17" s="161"/>
      <c r="I17" s="161"/>
      <c r="J17" s="161"/>
      <c r="K17" s="161"/>
      <c r="L17" s="161"/>
      <c r="M17" s="161"/>
      <c r="N17" s="161"/>
      <c r="O17" s="161"/>
      <c r="P17" s="162"/>
      <c r="Q17" s="163"/>
      <c r="R17" s="163"/>
      <c r="S17" s="163"/>
    </row>
    <row r="18" spans="1:19" s="155" customFormat="1">
      <c r="A18" s="148">
        <v>1</v>
      </c>
      <c r="B18" s="149" t="s">
        <v>19</v>
      </c>
      <c r="C18" s="150"/>
      <c r="D18" s="151"/>
      <c r="E18" s="150"/>
      <c r="F18" s="152"/>
      <c r="G18" s="152"/>
      <c r="H18" s="152"/>
      <c r="I18" s="152"/>
      <c r="J18" s="152"/>
      <c r="K18" s="152"/>
      <c r="L18" s="152"/>
      <c r="M18" s="152"/>
      <c r="N18" s="152"/>
      <c r="O18" s="152"/>
      <c r="P18" s="153"/>
      <c r="Q18" s="154"/>
      <c r="R18" s="154"/>
      <c r="S18" s="154"/>
    </row>
    <row r="19" spans="1:19" s="155" customFormat="1">
      <c r="A19" s="156">
        <v>2</v>
      </c>
      <c r="B19" s="157" t="s">
        <v>19</v>
      </c>
      <c r="C19" s="158"/>
      <c r="D19" s="159"/>
      <c r="E19" s="158"/>
      <c r="F19" s="161"/>
      <c r="G19" s="161"/>
      <c r="H19" s="161"/>
      <c r="I19" s="161"/>
      <c r="J19" s="161"/>
      <c r="K19" s="161"/>
      <c r="L19" s="161"/>
      <c r="M19" s="161"/>
      <c r="N19" s="161"/>
      <c r="O19" s="161"/>
      <c r="P19" s="162"/>
      <c r="Q19" s="163"/>
      <c r="R19" s="163"/>
      <c r="S19" s="163"/>
    </row>
    <row r="20" spans="1:19" s="155" customFormat="1">
      <c r="A20" s="156">
        <v>3</v>
      </c>
      <c r="B20" s="157" t="s">
        <v>19</v>
      </c>
      <c r="C20" s="158"/>
      <c r="D20" s="159"/>
      <c r="E20" s="158"/>
      <c r="F20" s="161"/>
      <c r="G20" s="161"/>
      <c r="H20" s="161"/>
      <c r="I20" s="161"/>
      <c r="J20" s="161"/>
      <c r="K20" s="161"/>
      <c r="L20" s="161"/>
      <c r="M20" s="161"/>
      <c r="N20" s="161"/>
      <c r="O20" s="161"/>
      <c r="P20" s="162"/>
      <c r="Q20" s="163"/>
      <c r="R20" s="163"/>
      <c r="S20" s="163"/>
    </row>
    <row r="21" spans="1:19" s="155" customFormat="1" ht="15.75" thickBot="1">
      <c r="A21" s="156">
        <v>4</v>
      </c>
      <c r="B21" s="157" t="s">
        <v>19</v>
      </c>
      <c r="C21" s="158"/>
      <c r="D21" s="159"/>
      <c r="E21" s="158"/>
      <c r="F21" s="161"/>
      <c r="G21" s="161"/>
      <c r="H21" s="161"/>
      <c r="I21" s="161"/>
      <c r="J21" s="161"/>
      <c r="K21" s="161"/>
      <c r="L21" s="161"/>
      <c r="M21" s="161"/>
      <c r="N21" s="161"/>
      <c r="O21" s="161"/>
      <c r="P21" s="162"/>
      <c r="Q21" s="163"/>
      <c r="R21" s="163"/>
      <c r="S21" s="163"/>
    </row>
    <row r="22" spans="1:19" s="155" customFormat="1">
      <c r="A22" s="148">
        <v>1</v>
      </c>
      <c r="B22" s="149" t="s">
        <v>20</v>
      </c>
      <c r="C22" s="150"/>
      <c r="D22" s="151"/>
      <c r="E22" s="152"/>
      <c r="F22" s="152"/>
      <c r="G22" s="152"/>
      <c r="H22" s="152"/>
      <c r="I22" s="164"/>
      <c r="J22" s="152"/>
      <c r="K22" s="152"/>
      <c r="L22" s="152"/>
      <c r="M22" s="152"/>
      <c r="N22" s="152"/>
      <c r="O22" s="152"/>
      <c r="P22" s="153"/>
      <c r="Q22" s="154"/>
      <c r="R22" s="154"/>
      <c r="S22" s="154"/>
    </row>
    <row r="23" spans="1:19" s="155" customFormat="1">
      <c r="A23" s="156">
        <v>2</v>
      </c>
      <c r="B23" s="157" t="s">
        <v>20</v>
      </c>
      <c r="C23" s="165"/>
      <c r="D23" s="159"/>
      <c r="E23" s="161"/>
      <c r="F23" s="161"/>
      <c r="G23" s="161"/>
      <c r="H23" s="161"/>
      <c r="I23" s="166"/>
      <c r="J23" s="161"/>
      <c r="K23" s="161"/>
      <c r="L23" s="161"/>
      <c r="M23" s="161"/>
      <c r="N23" s="161"/>
      <c r="O23" s="161"/>
      <c r="P23" s="162"/>
      <c r="Q23" s="163"/>
      <c r="R23" s="163"/>
      <c r="S23" s="163"/>
    </row>
    <row r="24" spans="1:19" s="155" customFormat="1" ht="12.75" customHeight="1">
      <c r="A24" s="156">
        <v>3</v>
      </c>
      <c r="B24" s="157" t="s">
        <v>20</v>
      </c>
      <c r="C24" s="165"/>
      <c r="D24" s="159"/>
      <c r="E24" s="161"/>
      <c r="F24" s="161"/>
      <c r="G24" s="161"/>
      <c r="H24" s="161"/>
      <c r="I24" s="166"/>
      <c r="J24" s="161"/>
      <c r="K24" s="161"/>
      <c r="L24" s="161"/>
      <c r="M24" s="161"/>
      <c r="N24" s="161"/>
      <c r="O24" s="161"/>
      <c r="P24" s="162"/>
      <c r="Q24" s="163"/>
      <c r="R24" s="163"/>
      <c r="S24" s="163"/>
    </row>
    <row r="25" spans="1:19" s="155" customFormat="1" ht="15.75" thickBot="1">
      <c r="A25" s="156">
        <v>4</v>
      </c>
      <c r="B25" s="157" t="s">
        <v>20</v>
      </c>
      <c r="C25" s="165"/>
      <c r="D25" s="159"/>
      <c r="E25" s="161"/>
      <c r="F25" s="161"/>
      <c r="G25" s="161"/>
      <c r="H25" s="161"/>
      <c r="I25" s="166"/>
      <c r="J25" s="161"/>
      <c r="K25" s="161"/>
      <c r="L25" s="161"/>
      <c r="M25" s="161"/>
      <c r="N25" s="161"/>
      <c r="O25" s="161"/>
      <c r="P25" s="162"/>
      <c r="Q25" s="163"/>
      <c r="R25" s="163"/>
      <c r="S25" s="163"/>
    </row>
    <row r="26" spans="1:19" s="155" customFormat="1">
      <c r="A26" s="148">
        <v>1</v>
      </c>
      <c r="B26" s="149" t="s">
        <v>21</v>
      </c>
      <c r="C26" s="150"/>
      <c r="D26" s="151"/>
      <c r="E26" s="152"/>
      <c r="F26" s="152"/>
      <c r="G26" s="152"/>
      <c r="H26" s="152"/>
      <c r="I26" s="164"/>
      <c r="J26" s="152"/>
      <c r="K26" s="152"/>
      <c r="L26" s="152"/>
      <c r="M26" s="152"/>
      <c r="N26" s="152"/>
      <c r="O26" s="152"/>
      <c r="P26" s="153"/>
      <c r="Q26" s="154"/>
      <c r="R26" s="154"/>
      <c r="S26" s="154"/>
    </row>
    <row r="27" spans="1:19" s="155" customFormat="1">
      <c r="A27" s="156">
        <v>2</v>
      </c>
      <c r="B27" s="157" t="s">
        <v>21</v>
      </c>
      <c r="C27" s="165"/>
      <c r="D27" s="159"/>
      <c r="E27" s="161"/>
      <c r="F27" s="161"/>
      <c r="G27" s="161"/>
      <c r="H27" s="161"/>
      <c r="I27" s="166"/>
      <c r="J27" s="161"/>
      <c r="K27" s="161"/>
      <c r="L27" s="161"/>
      <c r="M27" s="161"/>
      <c r="N27" s="161"/>
      <c r="O27" s="161"/>
      <c r="P27" s="162"/>
      <c r="Q27" s="163"/>
      <c r="R27" s="163"/>
      <c r="S27" s="163"/>
    </row>
    <row r="28" spans="1:19" s="155" customFormat="1" ht="12.75" customHeight="1">
      <c r="A28" s="156">
        <v>3</v>
      </c>
      <c r="B28" s="157" t="s">
        <v>21</v>
      </c>
      <c r="C28" s="165"/>
      <c r="D28" s="159"/>
      <c r="E28" s="161"/>
      <c r="F28" s="161"/>
      <c r="G28" s="161"/>
      <c r="H28" s="161"/>
      <c r="I28" s="166"/>
      <c r="J28" s="161"/>
      <c r="K28" s="161"/>
      <c r="L28" s="161"/>
      <c r="M28" s="161"/>
      <c r="N28" s="161"/>
      <c r="O28" s="161"/>
      <c r="P28" s="162"/>
      <c r="Q28" s="163"/>
      <c r="R28" s="163"/>
      <c r="S28" s="163"/>
    </row>
    <row r="29" spans="1:19" s="155" customFormat="1" ht="15.75" thickBot="1">
      <c r="A29" s="156">
        <v>4</v>
      </c>
      <c r="B29" s="157" t="s">
        <v>21</v>
      </c>
      <c r="C29" s="165"/>
      <c r="D29" s="159"/>
      <c r="E29" s="161"/>
      <c r="F29" s="161"/>
      <c r="G29" s="161"/>
      <c r="H29" s="161"/>
      <c r="I29" s="166"/>
      <c r="J29" s="161"/>
      <c r="K29" s="161"/>
      <c r="L29" s="161"/>
      <c r="M29" s="161"/>
      <c r="N29" s="161"/>
      <c r="O29" s="161"/>
      <c r="P29" s="162"/>
      <c r="Q29" s="163"/>
      <c r="R29" s="163"/>
      <c r="S29" s="163"/>
    </row>
    <row r="30" spans="1:19" s="155" customFormat="1">
      <c r="A30" s="148">
        <v>1</v>
      </c>
      <c r="B30" s="149" t="s">
        <v>22</v>
      </c>
      <c r="C30" s="150"/>
      <c r="D30" s="151"/>
      <c r="E30" s="152"/>
      <c r="F30" s="152"/>
      <c r="G30" s="152"/>
      <c r="H30" s="152"/>
      <c r="I30" s="164"/>
      <c r="J30" s="152"/>
      <c r="K30" s="152"/>
      <c r="L30" s="152"/>
      <c r="M30" s="152"/>
      <c r="N30" s="152"/>
      <c r="O30" s="152"/>
      <c r="P30" s="153"/>
      <c r="Q30" s="154"/>
      <c r="R30" s="154"/>
      <c r="S30" s="154"/>
    </row>
    <row r="31" spans="1:19" s="155" customFormat="1">
      <c r="A31" s="156">
        <v>2</v>
      </c>
      <c r="B31" s="157" t="s">
        <v>22</v>
      </c>
      <c r="C31" s="165"/>
      <c r="D31" s="159"/>
      <c r="E31" s="161"/>
      <c r="F31" s="161"/>
      <c r="G31" s="161"/>
      <c r="H31" s="161"/>
      <c r="I31" s="166"/>
      <c r="J31" s="161"/>
      <c r="K31" s="161"/>
      <c r="L31" s="161"/>
      <c r="M31" s="161"/>
      <c r="N31" s="161"/>
      <c r="O31" s="161"/>
      <c r="P31" s="162"/>
      <c r="Q31" s="163"/>
      <c r="R31" s="163"/>
      <c r="S31" s="163"/>
    </row>
    <row r="32" spans="1:19" s="155" customFormat="1" ht="12.75" customHeight="1">
      <c r="A32" s="156">
        <v>3</v>
      </c>
      <c r="B32" s="157" t="s">
        <v>22</v>
      </c>
      <c r="C32" s="165"/>
      <c r="D32" s="159"/>
      <c r="E32" s="161"/>
      <c r="F32" s="161"/>
      <c r="G32" s="161"/>
      <c r="H32" s="161"/>
      <c r="I32" s="166"/>
      <c r="J32" s="161"/>
      <c r="K32" s="161"/>
      <c r="L32" s="161"/>
      <c r="M32" s="161"/>
      <c r="N32" s="161"/>
      <c r="O32" s="161"/>
      <c r="P32" s="162"/>
      <c r="Q32" s="163"/>
      <c r="R32" s="163"/>
      <c r="S32" s="163"/>
    </row>
    <row r="33" spans="1:19" s="155" customFormat="1" ht="15.75" thickBot="1">
      <c r="A33" s="156">
        <v>4</v>
      </c>
      <c r="B33" s="157" t="s">
        <v>22</v>
      </c>
      <c r="C33" s="165"/>
      <c r="D33" s="159"/>
      <c r="E33" s="161"/>
      <c r="F33" s="161"/>
      <c r="G33" s="161"/>
      <c r="H33" s="161"/>
      <c r="I33" s="166"/>
      <c r="J33" s="161"/>
      <c r="K33" s="161"/>
      <c r="L33" s="161"/>
      <c r="M33" s="161"/>
      <c r="N33" s="161"/>
      <c r="O33" s="161"/>
      <c r="P33" s="162"/>
      <c r="Q33" s="163"/>
      <c r="R33" s="163"/>
      <c r="S33" s="163"/>
    </row>
    <row r="34" spans="1:19" s="155" customFormat="1" ht="15.75">
      <c r="A34" s="167">
        <v>1</v>
      </c>
      <c r="B34" s="168" t="s">
        <v>23</v>
      </c>
      <c r="C34" s="169"/>
      <c r="D34" s="151"/>
      <c r="E34" s="152"/>
      <c r="F34" s="152"/>
      <c r="G34" s="152"/>
      <c r="H34" s="152"/>
      <c r="I34" s="164"/>
      <c r="J34" s="152"/>
      <c r="K34" s="152"/>
      <c r="L34" s="152"/>
      <c r="M34" s="170"/>
      <c r="N34" s="170"/>
      <c r="O34" s="170"/>
      <c r="P34" s="154"/>
      <c r="Q34" s="154"/>
      <c r="R34" s="154"/>
      <c r="S34" s="154"/>
    </row>
    <row r="35" spans="1:19" s="155" customFormat="1" ht="15.75">
      <c r="A35" s="171">
        <v>2</v>
      </c>
      <c r="B35" s="172" t="s">
        <v>23</v>
      </c>
      <c r="C35" s="173"/>
      <c r="D35" s="159"/>
      <c r="E35" s="161"/>
      <c r="F35" s="161"/>
      <c r="G35" s="161"/>
      <c r="H35" s="161"/>
      <c r="I35" s="166"/>
      <c r="J35" s="161"/>
      <c r="K35" s="161"/>
      <c r="L35" s="161"/>
      <c r="M35" s="161"/>
      <c r="N35" s="161"/>
      <c r="O35" s="161"/>
      <c r="P35" s="163"/>
      <c r="Q35" s="163"/>
      <c r="R35" s="163"/>
      <c r="S35" s="163"/>
    </row>
    <row r="36" spans="1:19" s="155" customFormat="1" ht="15.75">
      <c r="A36" s="171">
        <v>3</v>
      </c>
      <c r="B36" s="172" t="s">
        <v>23</v>
      </c>
      <c r="C36" s="173"/>
      <c r="D36" s="159"/>
      <c r="E36" s="161"/>
      <c r="F36" s="161"/>
      <c r="G36" s="161"/>
      <c r="H36" s="161"/>
      <c r="I36" s="166"/>
      <c r="J36" s="161"/>
      <c r="K36" s="161"/>
      <c r="L36" s="161"/>
      <c r="M36" s="161"/>
      <c r="N36" s="161"/>
      <c r="O36" s="161"/>
      <c r="P36" s="163"/>
      <c r="Q36" s="163"/>
      <c r="R36" s="163"/>
      <c r="S36" s="163"/>
    </row>
    <row r="37" spans="1:19" s="155" customFormat="1" ht="16.5" thickBot="1">
      <c r="A37" s="174">
        <v>4</v>
      </c>
      <c r="B37" s="175" t="s">
        <v>23</v>
      </c>
      <c r="C37" s="176"/>
      <c r="D37" s="177"/>
      <c r="E37" s="178"/>
      <c r="F37" s="178"/>
      <c r="G37" s="178"/>
      <c r="H37" s="178"/>
      <c r="I37" s="179"/>
      <c r="J37" s="178"/>
      <c r="K37" s="178"/>
      <c r="L37" s="178"/>
      <c r="M37" s="178"/>
      <c r="N37" s="178"/>
      <c r="O37" s="178"/>
      <c r="P37" s="163"/>
      <c r="Q37" s="163"/>
      <c r="R37" s="163"/>
      <c r="S37" s="163"/>
    </row>
    <row r="38" spans="1:19" s="155" customFormat="1" ht="30">
      <c r="A38" s="167">
        <v>1</v>
      </c>
      <c r="B38" s="264" t="s">
        <v>68</v>
      </c>
      <c r="C38" s="169"/>
      <c r="D38" s="151"/>
      <c r="E38" s="152"/>
      <c r="F38" s="152"/>
      <c r="G38" s="152"/>
      <c r="H38" s="152"/>
      <c r="I38" s="164"/>
      <c r="J38" s="152"/>
      <c r="K38" s="152"/>
      <c r="L38" s="152"/>
      <c r="M38" s="152"/>
      <c r="N38" s="152"/>
      <c r="O38" s="180"/>
      <c r="P38" s="162"/>
      <c r="Q38" s="163"/>
      <c r="R38" s="163"/>
      <c r="S38" s="163"/>
    </row>
    <row r="39" spans="1:19" s="155" customFormat="1" ht="30.75" thickBot="1">
      <c r="A39" s="181">
        <v>2</v>
      </c>
      <c r="B39" s="265" t="s">
        <v>68</v>
      </c>
      <c r="C39" s="182"/>
      <c r="D39" s="183"/>
      <c r="E39" s="184"/>
      <c r="F39" s="184"/>
      <c r="G39" s="184"/>
      <c r="H39" s="184"/>
      <c r="I39" s="185"/>
      <c r="J39" s="184"/>
      <c r="K39" s="184"/>
      <c r="L39" s="184"/>
      <c r="M39" s="184"/>
      <c r="N39" s="184"/>
      <c r="O39" s="186"/>
      <c r="P39" s="162"/>
      <c r="Q39" s="163"/>
      <c r="R39" s="163"/>
      <c r="S39" s="163"/>
    </row>
    <row r="40" spans="1:19" s="155" customFormat="1" ht="30">
      <c r="A40" s="187">
        <v>1</v>
      </c>
      <c r="B40" s="266" t="s">
        <v>69</v>
      </c>
      <c r="C40" s="188"/>
      <c r="D40" s="160"/>
      <c r="E40" s="170"/>
      <c r="F40" s="170"/>
      <c r="G40" s="170"/>
      <c r="H40" s="170"/>
      <c r="I40" s="189"/>
      <c r="J40" s="170"/>
      <c r="K40" s="170"/>
      <c r="L40" s="170"/>
      <c r="M40" s="170"/>
      <c r="N40" s="170"/>
      <c r="O40" s="170"/>
      <c r="P40" s="163"/>
      <c r="Q40" s="163"/>
      <c r="R40" s="163"/>
      <c r="S40" s="163"/>
    </row>
    <row r="41" spans="1:19" s="155" customFormat="1" ht="30.75" thickBot="1">
      <c r="A41" s="171">
        <v>2</v>
      </c>
      <c r="B41" s="265" t="s">
        <v>69</v>
      </c>
      <c r="C41" s="173"/>
      <c r="D41" s="159"/>
      <c r="E41" s="161"/>
      <c r="F41" s="161"/>
      <c r="G41" s="161"/>
      <c r="H41" s="161"/>
      <c r="I41" s="166"/>
      <c r="J41" s="161"/>
      <c r="K41" s="161"/>
      <c r="L41" s="161"/>
      <c r="M41" s="161"/>
      <c r="N41" s="161"/>
      <c r="O41" s="161"/>
      <c r="P41" s="163"/>
      <c r="Q41" s="163"/>
      <c r="R41" s="163"/>
      <c r="S41" s="163"/>
    </row>
    <row r="42" spans="1:19" s="155" customFormat="1">
      <c r="A42" s="148">
        <v>1</v>
      </c>
      <c r="B42" s="149" t="s">
        <v>27</v>
      </c>
      <c r="C42" s="150"/>
      <c r="D42" s="151"/>
      <c r="E42" s="152"/>
      <c r="F42" s="152"/>
      <c r="G42" s="152"/>
      <c r="H42" s="152"/>
      <c r="I42" s="164"/>
      <c r="J42" s="152"/>
      <c r="K42" s="152"/>
      <c r="L42" s="152"/>
      <c r="M42" s="170"/>
      <c r="N42" s="170"/>
      <c r="O42" s="170"/>
      <c r="P42" s="154"/>
      <c r="Q42" s="154"/>
      <c r="R42" s="154"/>
      <c r="S42" s="154"/>
    </row>
    <row r="43" spans="1:19" s="155" customFormat="1">
      <c r="A43" s="156">
        <v>2</v>
      </c>
      <c r="B43" s="157" t="s">
        <v>27</v>
      </c>
      <c r="C43" s="165"/>
      <c r="D43" s="159"/>
      <c r="E43" s="161"/>
      <c r="F43" s="161"/>
      <c r="G43" s="161"/>
      <c r="H43" s="161"/>
      <c r="I43" s="166"/>
      <c r="J43" s="161"/>
      <c r="K43" s="161"/>
      <c r="L43" s="161"/>
      <c r="M43" s="161"/>
      <c r="N43" s="161"/>
      <c r="O43" s="161"/>
      <c r="P43" s="163"/>
      <c r="Q43" s="163"/>
      <c r="R43" s="163"/>
      <c r="S43" s="163"/>
    </row>
    <row r="44" spans="1:19" s="155" customFormat="1">
      <c r="A44" s="156">
        <v>3</v>
      </c>
      <c r="B44" s="157" t="s">
        <v>27</v>
      </c>
      <c r="C44" s="165"/>
      <c r="D44" s="159"/>
      <c r="E44" s="161"/>
      <c r="F44" s="161"/>
      <c r="G44" s="161"/>
      <c r="H44" s="161"/>
      <c r="I44" s="166"/>
      <c r="J44" s="161"/>
      <c r="K44" s="161"/>
      <c r="L44" s="161"/>
      <c r="M44" s="161"/>
      <c r="N44" s="161"/>
      <c r="O44" s="161"/>
      <c r="P44" s="163"/>
      <c r="Q44" s="163"/>
      <c r="R44" s="163"/>
      <c r="S44" s="163"/>
    </row>
    <row r="45" spans="1:19" s="155" customFormat="1" ht="15.75" thickBot="1">
      <c r="A45" s="156">
        <v>4</v>
      </c>
      <c r="B45" s="157" t="s">
        <v>27</v>
      </c>
      <c r="C45" s="165"/>
      <c r="D45" s="159"/>
      <c r="E45" s="161"/>
      <c r="F45" s="161"/>
      <c r="G45" s="161"/>
      <c r="H45" s="161"/>
      <c r="I45" s="166"/>
      <c r="J45" s="161"/>
      <c r="K45" s="161"/>
      <c r="L45" s="161"/>
      <c r="M45" s="161"/>
      <c r="N45" s="161"/>
      <c r="O45" s="161"/>
      <c r="P45" s="163"/>
      <c r="Q45" s="163"/>
      <c r="R45" s="163"/>
      <c r="S45" s="163"/>
    </row>
    <row r="46" spans="1:19">
      <c r="A46" s="190"/>
      <c r="B46" s="190"/>
      <c r="C46" s="190"/>
      <c r="D46" s="191"/>
      <c r="E46" s="190"/>
      <c r="F46" s="190"/>
      <c r="G46" s="190"/>
      <c r="H46" s="190"/>
      <c r="I46" s="192"/>
      <c r="J46" s="190"/>
      <c r="K46" s="190"/>
      <c r="L46" s="190"/>
      <c r="M46" s="190"/>
      <c r="N46" s="190"/>
      <c r="O46" s="190"/>
      <c r="P46" s="190"/>
      <c r="Q46" s="190"/>
      <c r="R46" s="190"/>
      <c r="S46" s="190"/>
    </row>
    <row r="47" spans="1:19">
      <c r="A47" s="193"/>
      <c r="B47" s="193"/>
      <c r="C47" s="193"/>
      <c r="D47" s="194"/>
      <c r="E47" s="193"/>
      <c r="F47" s="193"/>
      <c r="G47" s="193"/>
      <c r="H47" s="193"/>
      <c r="I47" s="195"/>
      <c r="J47" s="193"/>
      <c r="K47" s="193"/>
      <c r="L47" s="193"/>
      <c r="M47" s="193"/>
      <c r="N47" s="193"/>
      <c r="O47" s="193"/>
      <c r="P47" s="193"/>
      <c r="Q47" s="193"/>
      <c r="R47" s="193"/>
      <c r="S47" s="193"/>
    </row>
    <row r="48" spans="1:19">
      <c r="A48" s="193"/>
      <c r="B48" s="193"/>
      <c r="C48" s="193"/>
      <c r="D48" s="194"/>
      <c r="E48" s="193"/>
      <c r="F48" s="193"/>
      <c r="G48" s="193"/>
      <c r="H48" s="193"/>
      <c r="I48" s="195"/>
      <c r="J48" s="193"/>
      <c r="K48" s="193"/>
      <c r="L48" s="193"/>
      <c r="M48" s="193"/>
      <c r="N48" s="193"/>
      <c r="O48" s="193"/>
      <c r="P48" s="193"/>
      <c r="Q48" s="193"/>
      <c r="R48" s="193"/>
      <c r="S48" s="193"/>
    </row>
    <row r="49" spans="1:19">
      <c r="A49" s="193"/>
      <c r="B49" s="193"/>
      <c r="C49" s="193"/>
      <c r="D49" s="194"/>
      <c r="E49" s="193"/>
      <c r="F49" s="193"/>
      <c r="G49" s="193"/>
      <c r="H49" s="193"/>
      <c r="I49" s="195"/>
      <c r="J49" s="193"/>
      <c r="K49" s="193"/>
      <c r="L49" s="193"/>
      <c r="M49" s="193"/>
      <c r="N49" s="193"/>
      <c r="O49" s="193"/>
      <c r="P49" s="193"/>
      <c r="Q49" s="193"/>
      <c r="R49" s="193"/>
      <c r="S49" s="193"/>
    </row>
    <row r="50" spans="1:19">
      <c r="A50" s="193"/>
      <c r="B50" s="193"/>
      <c r="C50" s="193"/>
      <c r="D50" s="194"/>
      <c r="E50" s="193"/>
      <c r="F50" s="193"/>
      <c r="G50" s="193"/>
      <c r="H50" s="193"/>
      <c r="I50" s="195"/>
      <c r="J50" s="193"/>
      <c r="K50" s="193"/>
      <c r="L50" s="193"/>
      <c r="M50" s="193"/>
      <c r="N50" s="193"/>
      <c r="O50" s="193"/>
      <c r="P50" s="193"/>
      <c r="Q50" s="193"/>
      <c r="R50" s="193"/>
      <c r="S50" s="193"/>
    </row>
    <row r="51" spans="1:19">
      <c r="A51" s="193"/>
      <c r="B51" s="193"/>
      <c r="C51" s="193"/>
      <c r="D51" s="194"/>
      <c r="E51" s="193"/>
      <c r="F51" s="193"/>
      <c r="G51" s="193"/>
      <c r="H51" s="193"/>
      <c r="I51" s="195"/>
      <c r="J51" s="193"/>
      <c r="K51" s="193"/>
      <c r="L51" s="193"/>
      <c r="M51" s="193"/>
      <c r="N51" s="193"/>
      <c r="O51" s="193"/>
      <c r="P51" s="193"/>
      <c r="Q51" s="193"/>
      <c r="R51" s="193"/>
      <c r="S51" s="193"/>
    </row>
    <row r="52" spans="1:19">
      <c r="A52" s="193"/>
      <c r="B52" s="193"/>
      <c r="C52" s="193"/>
      <c r="D52" s="194"/>
      <c r="E52" s="193"/>
      <c r="F52" s="193"/>
      <c r="G52" s="193"/>
      <c r="H52" s="193"/>
      <c r="I52" s="195"/>
      <c r="J52" s="193"/>
      <c r="K52" s="193"/>
      <c r="L52" s="193"/>
      <c r="M52" s="193"/>
      <c r="N52" s="193"/>
      <c r="O52" s="193"/>
      <c r="P52" s="193"/>
      <c r="Q52" s="193"/>
      <c r="R52" s="193"/>
      <c r="S52" s="193"/>
    </row>
    <row r="53" spans="1:19">
      <c r="A53" s="193"/>
      <c r="B53" s="193"/>
      <c r="C53" s="193"/>
      <c r="D53" s="194"/>
      <c r="E53" s="193"/>
      <c r="F53" s="193"/>
      <c r="G53" s="193"/>
      <c r="H53" s="193"/>
      <c r="I53" s="195"/>
      <c r="J53" s="193"/>
      <c r="K53" s="193"/>
      <c r="L53" s="193"/>
      <c r="M53" s="193"/>
      <c r="N53" s="193"/>
      <c r="O53" s="193"/>
      <c r="P53" s="193"/>
      <c r="Q53" s="193"/>
      <c r="R53" s="193"/>
      <c r="S53" s="193"/>
    </row>
    <row r="54" spans="1:19">
      <c r="A54" s="193"/>
      <c r="B54" s="193"/>
      <c r="C54" s="193"/>
      <c r="D54" s="194"/>
      <c r="E54" s="193"/>
      <c r="F54" s="193"/>
      <c r="G54" s="193"/>
      <c r="H54" s="193"/>
      <c r="I54" s="195"/>
      <c r="J54" s="193"/>
      <c r="K54" s="193"/>
      <c r="L54" s="193"/>
      <c r="M54" s="193"/>
      <c r="N54" s="193"/>
      <c r="O54" s="193"/>
      <c r="P54" s="193"/>
      <c r="Q54" s="193"/>
      <c r="R54" s="193"/>
      <c r="S54" s="193"/>
    </row>
    <row r="55" spans="1:19">
      <c r="A55" s="193"/>
      <c r="B55" s="193"/>
      <c r="C55" s="193"/>
      <c r="D55" s="194"/>
      <c r="E55" s="193"/>
      <c r="F55" s="193"/>
      <c r="G55" s="193"/>
      <c r="H55" s="193"/>
      <c r="I55" s="195"/>
      <c r="J55" s="193"/>
      <c r="K55" s="193"/>
      <c r="L55" s="193"/>
      <c r="M55" s="193"/>
      <c r="N55" s="193"/>
      <c r="O55" s="193"/>
      <c r="P55" s="193"/>
      <c r="Q55" s="193"/>
      <c r="R55" s="193"/>
      <c r="S55" s="193"/>
    </row>
    <row r="56" spans="1:19">
      <c r="A56" s="193"/>
      <c r="B56" s="193"/>
      <c r="C56" s="193"/>
      <c r="D56" s="194"/>
      <c r="E56" s="193"/>
      <c r="F56" s="193"/>
      <c r="G56" s="193"/>
      <c r="H56" s="193"/>
      <c r="I56" s="195"/>
      <c r="J56" s="193"/>
      <c r="K56" s="193"/>
      <c r="L56" s="193"/>
      <c r="M56" s="193"/>
      <c r="N56" s="193"/>
      <c r="O56" s="193"/>
      <c r="P56" s="193"/>
      <c r="Q56" s="193"/>
      <c r="R56" s="193"/>
      <c r="S56" s="193"/>
    </row>
    <row r="57" spans="1:19">
      <c r="A57" s="193"/>
      <c r="B57" s="193"/>
      <c r="C57" s="193"/>
      <c r="D57" s="194"/>
      <c r="E57" s="193"/>
      <c r="F57" s="193"/>
      <c r="G57" s="193"/>
      <c r="H57" s="193"/>
      <c r="I57" s="195"/>
      <c r="J57" s="193"/>
      <c r="K57" s="193"/>
      <c r="L57" s="193"/>
      <c r="M57" s="193"/>
      <c r="N57" s="193"/>
      <c r="O57" s="193"/>
      <c r="P57" s="193"/>
      <c r="Q57" s="193"/>
      <c r="R57" s="193"/>
      <c r="S57" s="193"/>
    </row>
    <row r="58" spans="1:19">
      <c r="A58" s="193"/>
      <c r="B58" s="193"/>
      <c r="C58" s="193"/>
      <c r="D58" s="194"/>
      <c r="E58" s="193"/>
      <c r="F58" s="193"/>
      <c r="G58" s="193"/>
      <c r="H58" s="193"/>
      <c r="I58" s="195"/>
      <c r="J58" s="193"/>
      <c r="K58" s="193"/>
      <c r="L58" s="193"/>
      <c r="M58" s="193"/>
      <c r="N58" s="193"/>
      <c r="O58" s="193"/>
      <c r="P58" s="193"/>
      <c r="Q58" s="193"/>
      <c r="R58" s="193"/>
      <c r="S58" s="193"/>
    </row>
    <row r="59" spans="1:19">
      <c r="A59" s="193"/>
      <c r="B59" s="193"/>
      <c r="C59" s="193"/>
      <c r="D59" s="194"/>
      <c r="E59" s="193"/>
      <c r="F59" s="193"/>
      <c r="G59" s="193"/>
      <c r="H59" s="193"/>
      <c r="I59" s="195"/>
      <c r="J59" s="193"/>
      <c r="K59" s="193"/>
      <c r="L59" s="193"/>
      <c r="M59" s="193"/>
      <c r="N59" s="193"/>
      <c r="O59" s="193"/>
      <c r="P59" s="193"/>
      <c r="Q59" s="193"/>
      <c r="R59" s="193"/>
      <c r="S59" s="193"/>
    </row>
    <row r="60" spans="1:19">
      <c r="A60" s="193"/>
      <c r="B60" s="193"/>
      <c r="C60" s="193"/>
      <c r="D60" s="194"/>
      <c r="E60" s="193"/>
      <c r="F60" s="193"/>
      <c r="G60" s="193"/>
      <c r="H60" s="193"/>
      <c r="I60" s="195"/>
      <c r="J60" s="193"/>
      <c r="K60" s="193"/>
      <c r="L60" s="193"/>
      <c r="M60" s="193"/>
      <c r="N60" s="193"/>
      <c r="O60" s="193"/>
      <c r="P60" s="193"/>
      <c r="Q60" s="193"/>
      <c r="R60" s="193"/>
      <c r="S60" s="193"/>
    </row>
    <row r="61" spans="1:19">
      <c r="A61" s="193"/>
      <c r="B61" s="193"/>
      <c r="C61" s="193"/>
      <c r="D61" s="194"/>
      <c r="E61" s="193"/>
      <c r="F61" s="193"/>
      <c r="G61" s="193"/>
      <c r="H61" s="193"/>
      <c r="I61" s="195"/>
      <c r="J61" s="193"/>
      <c r="K61" s="193"/>
      <c r="L61" s="193"/>
      <c r="M61" s="193"/>
      <c r="N61" s="193"/>
      <c r="O61" s="193"/>
      <c r="P61" s="193"/>
      <c r="Q61" s="193"/>
      <c r="R61" s="193"/>
      <c r="S61" s="193"/>
    </row>
    <row r="62" spans="1:19">
      <c r="A62" s="193"/>
      <c r="B62" s="193"/>
      <c r="C62" s="193"/>
      <c r="D62" s="194"/>
      <c r="E62" s="193"/>
      <c r="F62" s="193"/>
      <c r="G62" s="193"/>
      <c r="H62" s="193"/>
      <c r="I62" s="195"/>
      <c r="J62" s="193"/>
      <c r="K62" s="193"/>
      <c r="L62" s="193"/>
      <c r="M62" s="193"/>
      <c r="N62" s="193"/>
      <c r="O62" s="193"/>
      <c r="P62" s="193"/>
      <c r="Q62" s="193"/>
      <c r="R62" s="193"/>
      <c r="S62" s="193"/>
    </row>
    <row r="63" spans="1:19">
      <c r="A63" s="193"/>
      <c r="B63" s="193"/>
      <c r="C63" s="193"/>
      <c r="D63" s="194"/>
      <c r="E63" s="193"/>
      <c r="F63" s="193"/>
      <c r="G63" s="193"/>
      <c r="H63" s="193"/>
      <c r="I63" s="195"/>
      <c r="J63" s="193"/>
      <c r="K63" s="193"/>
      <c r="L63" s="193"/>
      <c r="M63" s="193"/>
      <c r="N63" s="193"/>
      <c r="O63" s="193"/>
      <c r="P63" s="193"/>
      <c r="Q63" s="193"/>
      <c r="R63" s="193"/>
      <c r="S63" s="193"/>
    </row>
    <row r="64" spans="1:19">
      <c r="A64" s="193"/>
      <c r="B64" s="193"/>
      <c r="C64" s="193"/>
      <c r="D64" s="194"/>
      <c r="E64" s="193"/>
      <c r="F64" s="193"/>
      <c r="G64" s="193"/>
      <c r="H64" s="193"/>
      <c r="I64" s="195"/>
      <c r="J64" s="193"/>
      <c r="K64" s="193"/>
      <c r="L64" s="193"/>
      <c r="M64" s="193"/>
      <c r="N64" s="193"/>
      <c r="O64" s="193"/>
      <c r="P64" s="193"/>
      <c r="Q64" s="193"/>
      <c r="R64" s="193"/>
      <c r="S64" s="193"/>
    </row>
    <row r="65" spans="1:19">
      <c r="A65" s="193"/>
      <c r="B65" s="193"/>
      <c r="C65" s="193"/>
      <c r="D65" s="194"/>
      <c r="E65" s="193"/>
      <c r="F65" s="193"/>
      <c r="G65" s="193"/>
      <c r="H65" s="193"/>
      <c r="I65" s="195"/>
      <c r="J65" s="193"/>
      <c r="K65" s="193"/>
      <c r="L65" s="193"/>
      <c r="M65" s="193"/>
      <c r="N65" s="193"/>
      <c r="O65" s="193"/>
      <c r="P65" s="193"/>
      <c r="Q65" s="193"/>
      <c r="R65" s="193"/>
      <c r="S65" s="193"/>
    </row>
    <row r="66" spans="1:19">
      <c r="A66" s="193"/>
      <c r="B66" s="193"/>
      <c r="C66" s="193"/>
      <c r="D66" s="194"/>
      <c r="E66" s="193"/>
      <c r="F66" s="193"/>
      <c r="G66" s="193"/>
      <c r="H66" s="193"/>
      <c r="I66" s="195"/>
      <c r="J66" s="193"/>
      <c r="K66" s="193"/>
      <c r="L66" s="193"/>
      <c r="M66" s="193"/>
      <c r="N66" s="193"/>
      <c r="O66" s="193"/>
      <c r="P66" s="193"/>
      <c r="Q66" s="193"/>
      <c r="R66" s="193"/>
      <c r="S66" s="193"/>
    </row>
    <row r="67" spans="1:19">
      <c r="A67" s="193"/>
      <c r="B67" s="193"/>
      <c r="C67" s="193"/>
      <c r="D67" s="194"/>
      <c r="E67" s="193"/>
      <c r="F67" s="193"/>
      <c r="G67" s="193"/>
      <c r="H67" s="193"/>
      <c r="I67" s="195"/>
      <c r="J67" s="193"/>
      <c r="K67" s="193"/>
      <c r="L67" s="193"/>
      <c r="M67" s="193"/>
      <c r="N67" s="193"/>
      <c r="O67" s="193"/>
      <c r="P67" s="193"/>
      <c r="Q67" s="193"/>
      <c r="R67" s="193"/>
      <c r="S67" s="193"/>
    </row>
    <row r="68" spans="1:19">
      <c r="A68" s="193"/>
      <c r="B68" s="193"/>
      <c r="C68" s="193"/>
      <c r="D68" s="194"/>
      <c r="E68" s="193"/>
      <c r="F68" s="193"/>
      <c r="G68" s="193"/>
      <c r="H68" s="193"/>
      <c r="I68" s="195"/>
      <c r="J68" s="193"/>
      <c r="K68" s="193"/>
      <c r="L68" s="193"/>
      <c r="M68" s="193"/>
      <c r="N68" s="193"/>
      <c r="O68" s="193"/>
      <c r="P68" s="193"/>
      <c r="Q68" s="193"/>
      <c r="R68" s="193"/>
      <c r="S68" s="193"/>
    </row>
    <row r="69" spans="1:19">
      <c r="A69" s="193"/>
      <c r="B69" s="193"/>
      <c r="C69" s="193"/>
      <c r="D69" s="194"/>
      <c r="E69" s="193"/>
      <c r="F69" s="193"/>
      <c r="G69" s="193"/>
      <c r="H69" s="193"/>
      <c r="I69" s="195"/>
      <c r="J69" s="193"/>
      <c r="K69" s="193"/>
      <c r="L69" s="193"/>
      <c r="M69" s="193"/>
      <c r="N69" s="193"/>
      <c r="O69" s="193"/>
      <c r="P69" s="193"/>
      <c r="Q69" s="193"/>
      <c r="R69" s="193"/>
      <c r="S69" s="193"/>
    </row>
    <row r="70" spans="1:19">
      <c r="A70" s="193"/>
      <c r="B70" s="193"/>
      <c r="C70" s="193"/>
      <c r="D70" s="194"/>
      <c r="E70" s="193"/>
      <c r="F70" s="193"/>
      <c r="G70" s="193"/>
      <c r="H70" s="193"/>
      <c r="I70" s="195"/>
      <c r="J70" s="193"/>
      <c r="K70" s="193"/>
      <c r="L70" s="193"/>
      <c r="M70" s="193"/>
      <c r="N70" s="193"/>
      <c r="O70" s="193"/>
      <c r="P70" s="193"/>
      <c r="Q70" s="193"/>
      <c r="R70" s="193"/>
      <c r="S70" s="193"/>
    </row>
    <row r="71" spans="1:19">
      <c r="A71" s="193"/>
      <c r="B71" s="193"/>
      <c r="C71" s="193"/>
      <c r="D71" s="194"/>
      <c r="E71" s="193"/>
      <c r="F71" s="193"/>
      <c r="G71" s="193"/>
      <c r="H71" s="193"/>
      <c r="I71" s="195"/>
      <c r="J71" s="193"/>
      <c r="K71" s="193"/>
      <c r="L71" s="193"/>
      <c r="M71" s="193"/>
      <c r="N71" s="193"/>
      <c r="O71" s="193"/>
      <c r="P71" s="193"/>
      <c r="Q71" s="193"/>
      <c r="R71" s="193"/>
      <c r="S71" s="193"/>
    </row>
    <row r="72" spans="1:19">
      <c r="A72" s="193"/>
      <c r="B72" s="193"/>
      <c r="C72" s="193"/>
      <c r="D72" s="194"/>
      <c r="E72" s="193"/>
      <c r="F72" s="193"/>
      <c r="G72" s="193"/>
      <c r="H72" s="193"/>
      <c r="I72" s="195"/>
      <c r="J72" s="193"/>
      <c r="K72" s="193"/>
      <c r="L72" s="193"/>
      <c r="M72" s="193"/>
      <c r="N72" s="193"/>
      <c r="O72" s="193"/>
      <c r="P72" s="193"/>
      <c r="Q72" s="193"/>
      <c r="R72" s="193"/>
      <c r="S72" s="193"/>
    </row>
    <row r="73" spans="1:19">
      <c r="A73" s="193"/>
      <c r="B73" s="193"/>
      <c r="C73" s="193"/>
      <c r="D73" s="194"/>
      <c r="E73" s="193"/>
      <c r="F73" s="193"/>
      <c r="G73" s="193"/>
      <c r="H73" s="193"/>
      <c r="I73" s="195"/>
      <c r="J73" s="193"/>
      <c r="K73" s="193"/>
      <c r="L73" s="193"/>
      <c r="M73" s="193"/>
      <c r="N73" s="193"/>
      <c r="O73" s="193"/>
      <c r="P73" s="193"/>
      <c r="Q73" s="193"/>
      <c r="R73" s="193"/>
      <c r="S73" s="193"/>
    </row>
    <row r="74" spans="1:19">
      <c r="A74" s="193"/>
      <c r="B74" s="193"/>
      <c r="C74" s="193"/>
      <c r="D74" s="194"/>
      <c r="E74" s="193"/>
      <c r="F74" s="193"/>
      <c r="G74" s="193"/>
      <c r="H74" s="193"/>
      <c r="I74" s="195"/>
      <c r="J74" s="193"/>
      <c r="K74" s="193"/>
      <c r="L74" s="193"/>
      <c r="M74" s="193"/>
      <c r="N74" s="193"/>
      <c r="O74" s="193"/>
      <c r="P74" s="193"/>
      <c r="Q74" s="193"/>
      <c r="R74" s="193"/>
      <c r="S74" s="193"/>
    </row>
    <row r="75" spans="1:19">
      <c r="A75" s="193"/>
      <c r="B75" s="193"/>
      <c r="C75" s="193"/>
      <c r="D75" s="194"/>
      <c r="E75" s="193"/>
      <c r="F75" s="193"/>
      <c r="G75" s="193"/>
      <c r="H75" s="193"/>
      <c r="I75" s="195"/>
      <c r="J75" s="193"/>
      <c r="K75" s="193"/>
      <c r="L75" s="193"/>
      <c r="M75" s="193"/>
      <c r="N75" s="193"/>
      <c r="O75" s="193"/>
      <c r="P75" s="193"/>
      <c r="Q75" s="193"/>
      <c r="R75" s="193"/>
      <c r="S75" s="193"/>
    </row>
    <row r="76" spans="1:19">
      <c r="A76" s="193"/>
      <c r="B76" s="193"/>
      <c r="C76" s="193"/>
      <c r="D76" s="194"/>
      <c r="E76" s="193"/>
      <c r="F76" s="193"/>
      <c r="G76" s="193"/>
      <c r="H76" s="193"/>
      <c r="I76" s="195"/>
      <c r="J76" s="193"/>
      <c r="K76" s="193"/>
      <c r="L76" s="193"/>
      <c r="M76" s="193"/>
      <c r="N76" s="193"/>
      <c r="O76" s="193"/>
      <c r="P76" s="193"/>
      <c r="Q76" s="193"/>
      <c r="R76" s="193"/>
      <c r="S76" s="193"/>
    </row>
    <row r="77" spans="1:19">
      <c r="A77" s="193"/>
      <c r="B77" s="193"/>
      <c r="C77" s="193"/>
      <c r="D77" s="194"/>
      <c r="E77" s="193"/>
      <c r="F77" s="193"/>
      <c r="G77" s="193"/>
      <c r="H77" s="193"/>
      <c r="I77" s="195"/>
      <c r="J77" s="193"/>
      <c r="K77" s="193"/>
      <c r="L77" s="193"/>
      <c r="M77" s="193"/>
      <c r="N77" s="193"/>
      <c r="O77" s="193"/>
      <c r="P77" s="193"/>
      <c r="Q77" s="193"/>
      <c r="R77" s="193"/>
      <c r="S77" s="193"/>
    </row>
    <row r="78" spans="1:19">
      <c r="A78" s="193"/>
      <c r="B78" s="193"/>
      <c r="C78" s="193"/>
      <c r="D78" s="194"/>
      <c r="E78" s="193"/>
      <c r="F78" s="193"/>
      <c r="G78" s="193"/>
      <c r="H78" s="193"/>
      <c r="I78" s="195"/>
      <c r="J78" s="193"/>
      <c r="K78" s="193"/>
      <c r="L78" s="193"/>
      <c r="M78" s="193"/>
      <c r="N78" s="193"/>
      <c r="O78" s="193"/>
      <c r="P78" s="193"/>
      <c r="Q78" s="193"/>
      <c r="R78" s="193"/>
      <c r="S78" s="193"/>
    </row>
    <row r="79" spans="1:19">
      <c r="A79" s="193"/>
      <c r="B79" s="193"/>
      <c r="C79" s="193"/>
      <c r="D79" s="194"/>
      <c r="E79" s="193"/>
      <c r="F79" s="193"/>
      <c r="G79" s="193"/>
      <c r="H79" s="193"/>
      <c r="I79" s="195"/>
      <c r="J79" s="193"/>
      <c r="K79" s="193"/>
      <c r="L79" s="193"/>
      <c r="M79" s="193"/>
      <c r="N79" s="193"/>
      <c r="O79" s="193"/>
      <c r="P79" s="193"/>
      <c r="Q79" s="193"/>
      <c r="R79" s="193"/>
      <c r="S79" s="193"/>
    </row>
    <row r="80" spans="1:19">
      <c r="A80" s="193"/>
      <c r="B80" s="193"/>
      <c r="C80" s="193"/>
      <c r="D80" s="194"/>
      <c r="E80" s="193"/>
      <c r="F80" s="193"/>
      <c r="G80" s="193"/>
      <c r="H80" s="193"/>
      <c r="I80" s="195"/>
      <c r="J80" s="193"/>
      <c r="K80" s="193"/>
      <c r="L80" s="193"/>
      <c r="M80" s="193"/>
      <c r="N80" s="193"/>
      <c r="O80" s="193"/>
      <c r="P80" s="193"/>
      <c r="Q80" s="193"/>
      <c r="R80" s="193"/>
      <c r="S80" s="193"/>
    </row>
    <row r="81" spans="1:19">
      <c r="A81" s="193"/>
      <c r="B81" s="193"/>
      <c r="C81" s="193"/>
      <c r="D81" s="194"/>
      <c r="E81" s="193"/>
      <c r="F81" s="193"/>
      <c r="G81" s="193"/>
      <c r="H81" s="193"/>
      <c r="I81" s="195"/>
      <c r="J81" s="193"/>
      <c r="K81" s="193"/>
      <c r="L81" s="193"/>
      <c r="M81" s="193"/>
      <c r="N81" s="193"/>
      <c r="O81" s="193"/>
      <c r="P81" s="193"/>
      <c r="Q81" s="193"/>
      <c r="R81" s="193"/>
      <c r="S81" s="193"/>
    </row>
    <row r="82" spans="1:19">
      <c r="A82" s="193"/>
      <c r="B82" s="193"/>
      <c r="C82" s="193"/>
      <c r="D82" s="194"/>
      <c r="E82" s="193"/>
      <c r="F82" s="193"/>
      <c r="G82" s="193"/>
      <c r="H82" s="193"/>
      <c r="I82" s="195"/>
      <c r="J82" s="193"/>
      <c r="K82" s="193"/>
      <c r="L82" s="193"/>
      <c r="M82" s="193"/>
      <c r="N82" s="193"/>
      <c r="O82" s="193"/>
      <c r="P82" s="193"/>
      <c r="Q82" s="193"/>
      <c r="R82" s="193"/>
      <c r="S82" s="193"/>
    </row>
    <row r="83" spans="1:19">
      <c r="A83" s="193"/>
      <c r="B83" s="193"/>
      <c r="C83" s="193"/>
      <c r="D83" s="194"/>
      <c r="E83" s="193"/>
      <c r="F83" s="193"/>
      <c r="G83" s="193"/>
      <c r="H83" s="193"/>
      <c r="I83" s="195"/>
      <c r="J83" s="193"/>
      <c r="K83" s="193"/>
      <c r="L83" s="193"/>
      <c r="M83" s="193"/>
      <c r="N83" s="193"/>
      <c r="O83" s="193"/>
      <c r="P83" s="193"/>
      <c r="Q83" s="193"/>
      <c r="R83" s="193"/>
      <c r="S83" s="193"/>
    </row>
    <row r="84" spans="1:19">
      <c r="A84" s="193"/>
      <c r="B84" s="193"/>
      <c r="C84" s="193"/>
      <c r="D84" s="194"/>
      <c r="E84" s="193"/>
      <c r="F84" s="193"/>
      <c r="G84" s="193"/>
      <c r="H84" s="193"/>
      <c r="I84" s="193"/>
      <c r="J84" s="193"/>
      <c r="K84" s="193"/>
      <c r="L84" s="193"/>
      <c r="M84" s="193"/>
      <c r="N84" s="193"/>
      <c r="O84" s="193"/>
      <c r="P84" s="193"/>
      <c r="Q84" s="193"/>
      <c r="R84" s="193"/>
      <c r="S84" s="193"/>
    </row>
    <row r="85" spans="1:19">
      <c r="A85" s="193"/>
      <c r="B85" s="193"/>
      <c r="C85" s="193"/>
      <c r="D85" s="194"/>
      <c r="E85" s="193"/>
      <c r="F85" s="193"/>
      <c r="G85" s="193"/>
      <c r="H85" s="193"/>
      <c r="I85" s="193"/>
      <c r="J85" s="193"/>
      <c r="K85" s="193"/>
      <c r="L85" s="193"/>
      <c r="M85" s="193"/>
      <c r="N85" s="193"/>
      <c r="O85" s="193"/>
      <c r="P85" s="193"/>
      <c r="Q85" s="193"/>
      <c r="R85" s="193"/>
      <c r="S85" s="193"/>
    </row>
    <row r="86" spans="1:19">
      <c r="A86" s="193"/>
      <c r="B86" s="193"/>
      <c r="C86" s="193"/>
      <c r="D86" s="194"/>
      <c r="E86" s="193"/>
      <c r="F86" s="193"/>
      <c r="G86" s="193"/>
      <c r="H86" s="193"/>
      <c r="I86" s="193"/>
      <c r="J86" s="193"/>
      <c r="K86" s="193"/>
      <c r="L86" s="193"/>
      <c r="M86" s="193"/>
      <c r="N86" s="193"/>
      <c r="O86" s="193"/>
      <c r="P86" s="193"/>
      <c r="Q86" s="193"/>
      <c r="R86" s="193"/>
      <c r="S86" s="193"/>
    </row>
    <row r="87" spans="1:19">
      <c r="A87" s="193"/>
      <c r="B87" s="193"/>
      <c r="C87" s="193"/>
      <c r="D87" s="194"/>
      <c r="E87" s="193"/>
      <c r="F87" s="193"/>
      <c r="G87" s="193"/>
      <c r="H87" s="193"/>
      <c r="I87" s="193"/>
      <c r="J87" s="193"/>
      <c r="K87" s="193"/>
      <c r="L87" s="193"/>
      <c r="M87" s="193"/>
      <c r="N87" s="193"/>
      <c r="O87" s="193"/>
      <c r="P87" s="193"/>
      <c r="Q87" s="193"/>
      <c r="R87" s="193"/>
      <c r="S87" s="193"/>
    </row>
    <row r="88" spans="1:19">
      <c r="A88" s="193"/>
      <c r="B88" s="193"/>
      <c r="C88" s="193"/>
      <c r="D88" s="194"/>
      <c r="E88" s="193"/>
      <c r="F88" s="193"/>
      <c r="G88" s="193"/>
      <c r="H88" s="193"/>
      <c r="I88" s="193"/>
      <c r="J88" s="193"/>
      <c r="K88" s="193"/>
      <c r="L88" s="193"/>
      <c r="M88" s="193"/>
      <c r="N88" s="193"/>
      <c r="O88" s="193"/>
      <c r="P88" s="193"/>
      <c r="Q88" s="193"/>
      <c r="R88" s="193"/>
      <c r="S88" s="193"/>
    </row>
    <row r="89" spans="1:19">
      <c r="A89" s="193"/>
      <c r="B89" s="193"/>
      <c r="C89" s="193"/>
      <c r="D89" s="194"/>
      <c r="E89" s="193"/>
      <c r="F89" s="193"/>
      <c r="G89" s="193"/>
      <c r="H89" s="193"/>
      <c r="I89" s="193"/>
      <c r="J89" s="193"/>
      <c r="K89" s="193"/>
      <c r="L89" s="193"/>
      <c r="M89" s="193"/>
      <c r="N89" s="193"/>
      <c r="O89" s="193"/>
      <c r="P89" s="193"/>
      <c r="Q89" s="193"/>
      <c r="R89" s="193"/>
      <c r="S89" s="193"/>
    </row>
    <row r="90" spans="1:19">
      <c r="A90" s="193"/>
      <c r="B90" s="193"/>
      <c r="C90" s="193"/>
      <c r="D90" s="194"/>
      <c r="E90" s="193"/>
      <c r="F90" s="193"/>
      <c r="G90" s="193"/>
      <c r="H90" s="193"/>
      <c r="I90" s="193"/>
      <c r="J90" s="193"/>
      <c r="K90" s="193"/>
      <c r="L90" s="193"/>
      <c r="M90" s="193"/>
      <c r="N90" s="193"/>
      <c r="O90" s="193"/>
      <c r="P90" s="193"/>
      <c r="Q90" s="193"/>
      <c r="R90" s="193"/>
      <c r="S90" s="193"/>
    </row>
    <row r="91" spans="1:19">
      <c r="A91" s="193"/>
      <c r="B91" s="193"/>
      <c r="C91" s="193"/>
      <c r="D91" s="194"/>
      <c r="E91" s="193"/>
      <c r="F91" s="193"/>
      <c r="G91" s="193"/>
      <c r="H91" s="193"/>
      <c r="I91" s="193"/>
      <c r="J91" s="193"/>
      <c r="K91" s="193"/>
      <c r="L91" s="193"/>
      <c r="M91" s="193"/>
      <c r="N91" s="193"/>
      <c r="O91" s="193"/>
      <c r="P91" s="193"/>
      <c r="Q91" s="193"/>
      <c r="R91" s="193"/>
      <c r="S91" s="193"/>
    </row>
    <row r="92" spans="1:19">
      <c r="A92" s="193"/>
      <c r="B92" s="193"/>
      <c r="C92" s="193"/>
      <c r="D92" s="194"/>
      <c r="E92" s="193"/>
      <c r="F92" s="193"/>
      <c r="G92" s="193"/>
      <c r="H92" s="193"/>
      <c r="I92" s="193"/>
      <c r="J92" s="193"/>
      <c r="K92" s="193"/>
      <c r="L92" s="193"/>
      <c r="M92" s="193"/>
      <c r="N92" s="193"/>
      <c r="O92" s="193"/>
      <c r="P92" s="193"/>
      <c r="Q92" s="193"/>
      <c r="R92" s="193"/>
      <c r="S92" s="193"/>
    </row>
    <row r="93" spans="1:19">
      <c r="A93" s="193"/>
      <c r="B93" s="193"/>
      <c r="C93" s="193"/>
      <c r="D93" s="194"/>
      <c r="E93" s="193"/>
      <c r="F93" s="193"/>
      <c r="G93" s="193"/>
      <c r="H93" s="193"/>
      <c r="I93" s="193"/>
      <c r="J93" s="193"/>
      <c r="K93" s="193"/>
      <c r="L93" s="193"/>
      <c r="M93" s="193"/>
      <c r="N93" s="193"/>
      <c r="O93" s="193"/>
      <c r="P93" s="193"/>
      <c r="Q93" s="193"/>
      <c r="R93" s="193"/>
      <c r="S93" s="193"/>
    </row>
    <row r="94" spans="1:19">
      <c r="A94" s="193"/>
      <c r="B94" s="193"/>
      <c r="C94" s="193"/>
      <c r="D94" s="194"/>
      <c r="E94" s="193"/>
      <c r="F94" s="193"/>
      <c r="G94" s="193"/>
      <c r="H94" s="193"/>
      <c r="I94" s="193"/>
      <c r="J94" s="193"/>
      <c r="K94" s="193"/>
      <c r="L94" s="193"/>
      <c r="M94" s="193"/>
      <c r="N94" s="193"/>
      <c r="O94" s="193"/>
      <c r="P94" s="193"/>
      <c r="Q94" s="193"/>
      <c r="R94" s="193"/>
      <c r="S94" s="193"/>
    </row>
    <row r="95" spans="1:19">
      <c r="A95" s="193"/>
      <c r="B95" s="193"/>
      <c r="C95" s="193"/>
      <c r="D95" s="194"/>
      <c r="E95" s="193"/>
      <c r="F95" s="193"/>
      <c r="G95" s="193"/>
      <c r="H95" s="193"/>
      <c r="I95" s="193"/>
      <c r="J95" s="193"/>
      <c r="K95" s="193"/>
      <c r="L95" s="193"/>
      <c r="M95" s="193"/>
      <c r="N95" s="193"/>
      <c r="O95" s="193"/>
      <c r="P95" s="193"/>
      <c r="Q95" s="193"/>
      <c r="R95" s="193"/>
      <c r="S95" s="193"/>
    </row>
    <row r="96" spans="1:19">
      <c r="A96" s="193"/>
      <c r="B96" s="193"/>
      <c r="C96" s="193"/>
      <c r="D96" s="194"/>
      <c r="E96" s="193"/>
      <c r="F96" s="193"/>
      <c r="G96" s="193"/>
      <c r="H96" s="193"/>
      <c r="I96" s="193"/>
      <c r="J96" s="193"/>
      <c r="K96" s="193"/>
      <c r="L96" s="193"/>
      <c r="M96" s="193"/>
      <c r="N96" s="193"/>
      <c r="O96" s="193"/>
      <c r="P96" s="193"/>
      <c r="Q96" s="193"/>
      <c r="R96" s="193"/>
      <c r="S96" s="193"/>
    </row>
    <row r="97" spans="1:19">
      <c r="A97" s="193"/>
      <c r="B97" s="193"/>
      <c r="C97" s="193"/>
      <c r="D97" s="194"/>
      <c r="E97" s="193"/>
      <c r="F97" s="193"/>
      <c r="G97" s="193"/>
      <c r="H97" s="193"/>
      <c r="I97" s="193"/>
      <c r="J97" s="193"/>
      <c r="K97" s="193"/>
      <c r="L97" s="193"/>
      <c r="M97" s="193"/>
      <c r="N97" s="193"/>
      <c r="O97" s="193"/>
      <c r="P97" s="193"/>
      <c r="Q97" s="193"/>
      <c r="R97" s="193"/>
      <c r="S97" s="193"/>
    </row>
    <row r="98" spans="1:19">
      <c r="A98" s="193"/>
      <c r="B98" s="193"/>
      <c r="C98" s="193"/>
      <c r="D98" s="194"/>
      <c r="E98" s="193"/>
      <c r="F98" s="193"/>
      <c r="G98" s="193"/>
      <c r="H98" s="193"/>
      <c r="I98" s="193"/>
      <c r="J98" s="193"/>
      <c r="K98" s="193"/>
      <c r="L98" s="193"/>
      <c r="M98" s="193"/>
      <c r="N98" s="193"/>
      <c r="O98" s="193"/>
      <c r="P98" s="193"/>
      <c r="Q98" s="193"/>
      <c r="R98" s="193"/>
      <c r="S98" s="193"/>
    </row>
    <row r="99" spans="1:19">
      <c r="A99" s="193"/>
      <c r="B99" s="193"/>
      <c r="C99" s="193"/>
      <c r="D99" s="194"/>
      <c r="E99" s="193"/>
      <c r="F99" s="193"/>
      <c r="G99" s="193"/>
      <c r="H99" s="193"/>
      <c r="I99" s="193"/>
      <c r="J99" s="193"/>
      <c r="K99" s="193"/>
      <c r="L99" s="193"/>
      <c r="M99" s="193"/>
      <c r="N99" s="193"/>
      <c r="O99" s="193"/>
      <c r="P99" s="193"/>
      <c r="Q99" s="193"/>
      <c r="R99" s="193"/>
      <c r="S99" s="193"/>
    </row>
    <row r="100" spans="1:19">
      <c r="A100" s="193"/>
      <c r="B100" s="193"/>
      <c r="C100" s="193"/>
      <c r="D100" s="194"/>
      <c r="E100" s="193"/>
      <c r="F100" s="193"/>
      <c r="G100" s="193"/>
      <c r="H100" s="193"/>
      <c r="I100" s="193"/>
      <c r="J100" s="193"/>
      <c r="K100" s="193"/>
      <c r="L100" s="193"/>
      <c r="M100" s="193"/>
      <c r="N100" s="193"/>
      <c r="O100" s="193"/>
      <c r="P100" s="193"/>
      <c r="Q100" s="193"/>
      <c r="R100" s="193"/>
      <c r="S100" s="193"/>
    </row>
    <row r="101" spans="1:19">
      <c r="A101" s="193"/>
      <c r="B101" s="193"/>
      <c r="C101" s="193"/>
      <c r="D101" s="194"/>
      <c r="E101" s="193"/>
      <c r="F101" s="193"/>
      <c r="G101" s="193"/>
      <c r="H101" s="193"/>
      <c r="I101" s="193"/>
      <c r="J101" s="193"/>
      <c r="K101" s="193"/>
      <c r="L101" s="193"/>
      <c r="M101" s="193"/>
      <c r="N101" s="193"/>
      <c r="O101" s="193"/>
      <c r="P101" s="193"/>
      <c r="Q101" s="193"/>
      <c r="R101" s="193"/>
      <c r="S101" s="193"/>
    </row>
    <row r="102" spans="1:19">
      <c r="A102" s="193"/>
      <c r="B102" s="193"/>
      <c r="C102" s="193"/>
      <c r="D102" s="194"/>
      <c r="E102" s="193"/>
      <c r="F102" s="193"/>
      <c r="G102" s="193"/>
      <c r="H102" s="193"/>
      <c r="I102" s="193"/>
      <c r="J102" s="193"/>
      <c r="K102" s="193"/>
      <c r="L102" s="193"/>
      <c r="M102" s="193"/>
      <c r="N102" s="193"/>
      <c r="O102" s="193"/>
      <c r="P102" s="193"/>
      <c r="Q102" s="193"/>
      <c r="R102" s="193"/>
      <c r="S102" s="193"/>
    </row>
    <row r="103" spans="1:19">
      <c r="A103" s="193"/>
      <c r="B103" s="193"/>
      <c r="C103" s="193"/>
      <c r="D103" s="194"/>
      <c r="E103" s="193"/>
      <c r="F103" s="193"/>
      <c r="G103" s="193"/>
      <c r="H103" s="193"/>
      <c r="I103" s="193"/>
      <c r="J103" s="193"/>
      <c r="K103" s="193"/>
      <c r="L103" s="193"/>
      <c r="M103" s="193"/>
      <c r="N103" s="193"/>
      <c r="O103" s="193"/>
      <c r="P103" s="193"/>
      <c r="Q103" s="193"/>
      <c r="R103" s="193"/>
      <c r="S103" s="193"/>
    </row>
    <row r="104" spans="1:19">
      <c r="A104" s="193"/>
      <c r="B104" s="193"/>
      <c r="C104" s="193"/>
      <c r="D104" s="194"/>
      <c r="E104" s="193"/>
      <c r="F104" s="193"/>
      <c r="G104" s="193"/>
      <c r="H104" s="193"/>
      <c r="I104" s="193"/>
      <c r="J104" s="193"/>
      <c r="K104" s="193"/>
      <c r="L104" s="193"/>
      <c r="M104" s="193"/>
      <c r="N104" s="193"/>
      <c r="O104" s="193"/>
      <c r="P104" s="193"/>
      <c r="Q104" s="193"/>
      <c r="R104" s="193"/>
      <c r="S104" s="193"/>
    </row>
    <row r="105" spans="1:19">
      <c r="A105" s="193"/>
      <c r="B105" s="193"/>
      <c r="C105" s="193"/>
      <c r="D105" s="194"/>
      <c r="E105" s="193"/>
      <c r="F105" s="193"/>
      <c r="G105" s="193"/>
      <c r="H105" s="193"/>
      <c r="I105" s="193"/>
      <c r="J105" s="193"/>
      <c r="K105" s="193"/>
      <c r="L105" s="193"/>
      <c r="M105" s="193"/>
      <c r="N105" s="193"/>
      <c r="O105" s="193"/>
      <c r="P105" s="193"/>
      <c r="Q105" s="193"/>
      <c r="R105" s="193"/>
      <c r="S105" s="193"/>
    </row>
    <row r="106" spans="1:19">
      <c r="A106" s="193"/>
      <c r="B106" s="193"/>
      <c r="C106" s="193"/>
      <c r="D106" s="194"/>
      <c r="E106" s="193"/>
      <c r="F106" s="193"/>
      <c r="G106" s="193"/>
      <c r="H106" s="193"/>
      <c r="I106" s="193"/>
      <c r="J106" s="193"/>
      <c r="K106" s="193"/>
      <c r="L106" s="193"/>
      <c r="M106" s="193"/>
      <c r="N106" s="193"/>
      <c r="O106" s="193"/>
      <c r="P106" s="193"/>
      <c r="Q106" s="193"/>
      <c r="R106" s="193"/>
      <c r="S106" s="193"/>
    </row>
    <row r="107" spans="1:19">
      <c r="A107" s="193"/>
      <c r="B107" s="193"/>
      <c r="C107" s="193"/>
      <c r="D107" s="194"/>
      <c r="E107" s="193"/>
      <c r="F107" s="193"/>
      <c r="G107" s="193"/>
      <c r="H107" s="193"/>
      <c r="I107" s="193"/>
      <c r="J107" s="193"/>
      <c r="K107" s="193"/>
      <c r="L107" s="193"/>
      <c r="M107" s="193"/>
      <c r="N107" s="193"/>
      <c r="O107" s="193"/>
      <c r="P107" s="193"/>
      <c r="Q107" s="193"/>
      <c r="R107" s="193"/>
      <c r="S107" s="193"/>
    </row>
    <row r="108" spans="1:19">
      <c r="A108" s="193"/>
      <c r="B108" s="193"/>
      <c r="C108" s="193"/>
      <c r="D108" s="194"/>
      <c r="E108" s="193"/>
      <c r="F108" s="193"/>
      <c r="G108" s="193"/>
      <c r="H108" s="193"/>
      <c r="I108" s="193"/>
      <c r="J108" s="193"/>
      <c r="K108" s="193"/>
      <c r="L108" s="193"/>
      <c r="M108" s="193"/>
      <c r="N108" s="193"/>
      <c r="O108" s="193"/>
      <c r="P108" s="193"/>
      <c r="Q108" s="193"/>
      <c r="R108" s="193"/>
      <c r="S108" s="193"/>
    </row>
    <row r="109" spans="1:19">
      <c r="A109" s="193"/>
      <c r="B109" s="193"/>
      <c r="C109" s="193"/>
      <c r="D109" s="194"/>
      <c r="E109" s="193"/>
      <c r="F109" s="193"/>
      <c r="G109" s="193"/>
      <c r="H109" s="193"/>
      <c r="I109" s="193"/>
      <c r="J109" s="193"/>
      <c r="K109" s="193"/>
      <c r="L109" s="193"/>
      <c r="M109" s="193"/>
      <c r="N109" s="193"/>
      <c r="O109" s="193"/>
      <c r="P109" s="193"/>
      <c r="Q109" s="193"/>
      <c r="R109" s="193"/>
      <c r="S109" s="193"/>
    </row>
    <row r="110" spans="1:19">
      <c r="A110" s="193"/>
      <c r="B110" s="193"/>
      <c r="C110" s="193"/>
      <c r="D110" s="194"/>
      <c r="E110" s="193"/>
      <c r="F110" s="193"/>
      <c r="G110" s="193"/>
      <c r="H110" s="193"/>
      <c r="I110" s="193"/>
      <c r="J110" s="193"/>
      <c r="K110" s="193"/>
      <c r="L110" s="193"/>
      <c r="M110" s="193"/>
      <c r="N110" s="193"/>
      <c r="O110" s="193"/>
      <c r="P110" s="193"/>
      <c r="Q110" s="193"/>
      <c r="R110" s="193"/>
      <c r="S110" s="193"/>
    </row>
    <row r="111" spans="1:19">
      <c r="A111" s="193"/>
      <c r="B111" s="193"/>
      <c r="C111" s="193"/>
      <c r="D111" s="194"/>
      <c r="E111" s="193"/>
      <c r="F111" s="193"/>
      <c r="G111" s="193"/>
      <c r="H111" s="193"/>
      <c r="I111" s="193"/>
      <c r="J111" s="193"/>
      <c r="K111" s="193"/>
      <c r="L111" s="193"/>
      <c r="M111" s="193"/>
      <c r="N111" s="193"/>
      <c r="O111" s="193"/>
      <c r="P111" s="193"/>
      <c r="Q111" s="193"/>
      <c r="R111" s="193"/>
      <c r="S111" s="193"/>
    </row>
    <row r="112" spans="1:19">
      <c r="A112" s="193"/>
      <c r="B112" s="193"/>
      <c r="C112" s="193"/>
      <c r="D112" s="194"/>
      <c r="E112" s="193"/>
      <c r="F112" s="193"/>
      <c r="G112" s="193"/>
      <c r="H112" s="193"/>
      <c r="I112" s="193"/>
      <c r="J112" s="193"/>
      <c r="K112" s="193"/>
      <c r="L112" s="193"/>
      <c r="M112" s="193"/>
      <c r="N112" s="193"/>
      <c r="O112" s="193"/>
      <c r="P112" s="193"/>
      <c r="Q112" s="193"/>
      <c r="R112" s="193"/>
      <c r="S112" s="193"/>
    </row>
    <row r="113" spans="1:19">
      <c r="A113" s="193"/>
      <c r="B113" s="193"/>
      <c r="C113" s="193"/>
      <c r="D113" s="194"/>
      <c r="E113" s="193"/>
      <c r="F113" s="193"/>
      <c r="G113" s="193"/>
      <c r="H113" s="193"/>
      <c r="I113" s="193"/>
      <c r="J113" s="193"/>
      <c r="K113" s="193"/>
      <c r="L113" s="193"/>
      <c r="M113" s="193"/>
      <c r="N113" s="193"/>
      <c r="O113" s="193"/>
      <c r="P113" s="193"/>
      <c r="Q113" s="193"/>
      <c r="R113" s="193"/>
      <c r="S113" s="193"/>
    </row>
    <row r="114" spans="1:19">
      <c r="A114" s="193"/>
      <c r="B114" s="193"/>
      <c r="C114" s="193"/>
      <c r="D114" s="194"/>
      <c r="E114" s="193"/>
      <c r="F114" s="193"/>
      <c r="G114" s="193"/>
      <c r="H114" s="193"/>
      <c r="I114" s="193"/>
      <c r="J114" s="193"/>
      <c r="K114" s="193"/>
      <c r="L114" s="193"/>
      <c r="M114" s="193"/>
      <c r="N114" s="193"/>
      <c r="O114" s="193"/>
      <c r="P114" s="193"/>
      <c r="Q114" s="193"/>
      <c r="R114" s="193"/>
      <c r="S114" s="193"/>
    </row>
    <row r="115" spans="1:19">
      <c r="A115" s="193"/>
      <c r="B115" s="193"/>
      <c r="C115" s="193"/>
      <c r="D115" s="194"/>
      <c r="E115" s="193"/>
      <c r="F115" s="193"/>
      <c r="G115" s="193"/>
      <c r="H115" s="193"/>
      <c r="I115" s="193"/>
      <c r="J115" s="193"/>
      <c r="K115" s="193"/>
      <c r="L115" s="193"/>
      <c r="M115" s="193"/>
      <c r="N115" s="193"/>
      <c r="O115" s="193"/>
      <c r="P115" s="193"/>
      <c r="Q115" s="193"/>
      <c r="R115" s="193"/>
      <c r="S115" s="193"/>
    </row>
    <row r="116" spans="1:19">
      <c r="A116" s="193"/>
      <c r="B116" s="193"/>
      <c r="C116" s="193"/>
      <c r="D116" s="194"/>
      <c r="E116" s="193"/>
      <c r="F116" s="193"/>
      <c r="G116" s="193"/>
      <c r="H116" s="193"/>
      <c r="I116" s="193"/>
      <c r="J116" s="193"/>
      <c r="K116" s="193"/>
      <c r="L116" s="193"/>
      <c r="M116" s="193"/>
      <c r="N116" s="193"/>
      <c r="O116" s="193"/>
      <c r="P116" s="193"/>
      <c r="Q116" s="193"/>
      <c r="R116" s="193"/>
      <c r="S116" s="193"/>
    </row>
    <row r="117" spans="1:19">
      <c r="A117" s="193"/>
      <c r="B117" s="193"/>
      <c r="C117" s="193"/>
      <c r="D117" s="194"/>
      <c r="E117" s="193"/>
      <c r="F117" s="193"/>
      <c r="G117" s="193"/>
      <c r="H117" s="193"/>
      <c r="I117" s="193"/>
      <c r="J117" s="193"/>
      <c r="K117" s="193"/>
      <c r="L117" s="193"/>
      <c r="M117" s="193"/>
      <c r="N117" s="193"/>
      <c r="O117" s="193"/>
      <c r="P117" s="193"/>
      <c r="Q117" s="193"/>
      <c r="R117" s="193"/>
      <c r="S117" s="193"/>
    </row>
    <row r="118" spans="1:19">
      <c r="A118" s="193"/>
      <c r="B118" s="193"/>
      <c r="C118" s="193"/>
      <c r="D118" s="194"/>
      <c r="E118" s="193"/>
      <c r="F118" s="193"/>
      <c r="G118" s="193"/>
      <c r="H118" s="193"/>
      <c r="I118" s="193"/>
      <c r="J118" s="193"/>
      <c r="K118" s="193"/>
      <c r="L118" s="193"/>
      <c r="M118" s="193"/>
      <c r="N118" s="193"/>
      <c r="O118" s="193"/>
      <c r="P118" s="193"/>
      <c r="Q118" s="193"/>
      <c r="R118" s="193"/>
      <c r="S118" s="193"/>
    </row>
    <row r="119" spans="1:19">
      <c r="A119" s="193"/>
      <c r="B119" s="193"/>
      <c r="C119" s="193"/>
      <c r="D119" s="194"/>
      <c r="E119" s="193"/>
      <c r="F119" s="193"/>
      <c r="G119" s="193"/>
      <c r="H119" s="193"/>
      <c r="I119" s="193"/>
      <c r="J119" s="193"/>
      <c r="K119" s="193"/>
      <c r="L119" s="193"/>
      <c r="M119" s="193"/>
      <c r="N119" s="193"/>
      <c r="O119" s="193"/>
      <c r="P119" s="193"/>
      <c r="Q119" s="193"/>
      <c r="R119" s="193"/>
      <c r="S119" s="193"/>
    </row>
    <row r="120" spans="1:19">
      <c r="A120" s="193"/>
      <c r="B120" s="193"/>
      <c r="C120" s="193"/>
      <c r="D120" s="194"/>
      <c r="E120" s="193"/>
      <c r="F120" s="193"/>
      <c r="G120" s="193"/>
      <c r="H120" s="193"/>
      <c r="I120" s="193"/>
      <c r="J120" s="193"/>
      <c r="K120" s="193"/>
      <c r="L120" s="193"/>
      <c r="M120" s="193"/>
      <c r="N120" s="193"/>
      <c r="O120" s="193"/>
      <c r="P120" s="193"/>
      <c r="Q120" s="193"/>
      <c r="R120" s="193"/>
      <c r="S120" s="193"/>
    </row>
    <row r="121" spans="1:19">
      <c r="A121" s="193"/>
      <c r="B121" s="193"/>
      <c r="C121" s="193"/>
      <c r="D121" s="194"/>
      <c r="E121" s="193"/>
      <c r="F121" s="193"/>
      <c r="G121" s="193"/>
      <c r="H121" s="193"/>
      <c r="I121" s="193"/>
      <c r="J121" s="193"/>
      <c r="K121" s="193"/>
      <c r="L121" s="193"/>
      <c r="M121" s="193"/>
      <c r="N121" s="193"/>
      <c r="O121" s="193"/>
      <c r="P121" s="193"/>
      <c r="Q121" s="193"/>
      <c r="R121" s="193"/>
      <c r="S121" s="193"/>
    </row>
    <row r="122" spans="1:19">
      <c r="A122" s="193"/>
      <c r="B122" s="193"/>
      <c r="C122" s="193"/>
      <c r="D122" s="194"/>
      <c r="E122" s="193"/>
      <c r="F122" s="193"/>
      <c r="G122" s="193"/>
      <c r="H122" s="193"/>
      <c r="I122" s="193"/>
      <c r="J122" s="193"/>
      <c r="K122" s="193"/>
      <c r="L122" s="193"/>
      <c r="M122" s="193"/>
      <c r="N122" s="193"/>
      <c r="O122" s="193"/>
      <c r="P122" s="193"/>
      <c r="Q122" s="193"/>
      <c r="R122" s="193"/>
      <c r="S122" s="193"/>
    </row>
    <row r="123" spans="1:19">
      <c r="A123" s="193"/>
      <c r="B123" s="193"/>
      <c r="C123" s="193"/>
      <c r="D123" s="194"/>
      <c r="E123" s="193"/>
      <c r="F123" s="193"/>
      <c r="G123" s="193"/>
      <c r="H123" s="193"/>
      <c r="I123" s="193"/>
      <c r="J123" s="193"/>
      <c r="K123" s="193"/>
      <c r="L123" s="193"/>
      <c r="M123" s="193"/>
      <c r="N123" s="193"/>
      <c r="O123" s="193"/>
      <c r="P123" s="193"/>
      <c r="Q123" s="193"/>
      <c r="R123" s="193"/>
      <c r="S123" s="193"/>
    </row>
    <row r="124" spans="1:19">
      <c r="A124" s="193"/>
      <c r="B124" s="193"/>
      <c r="C124" s="193"/>
      <c r="D124" s="194"/>
      <c r="E124" s="193"/>
      <c r="F124" s="193"/>
      <c r="G124" s="193"/>
      <c r="H124" s="193"/>
      <c r="I124" s="193"/>
      <c r="J124" s="193"/>
      <c r="K124" s="193"/>
      <c r="L124" s="193"/>
      <c r="M124" s="193"/>
      <c r="N124" s="193"/>
      <c r="O124" s="193"/>
      <c r="P124" s="193"/>
      <c r="Q124" s="193"/>
      <c r="R124" s="193"/>
      <c r="S124" s="193"/>
    </row>
    <row r="125" spans="1:19">
      <c r="A125" s="193"/>
      <c r="B125" s="193"/>
      <c r="C125" s="193"/>
      <c r="D125" s="194"/>
      <c r="E125" s="193"/>
      <c r="F125" s="193"/>
      <c r="G125" s="193"/>
      <c r="H125" s="193"/>
      <c r="I125" s="193"/>
      <c r="J125" s="193"/>
      <c r="K125" s="193"/>
      <c r="L125" s="193"/>
      <c r="M125" s="193"/>
      <c r="N125" s="193"/>
      <c r="O125" s="193"/>
      <c r="P125" s="193"/>
      <c r="Q125" s="193"/>
      <c r="R125" s="193"/>
      <c r="S125" s="193"/>
    </row>
    <row r="126" spans="1:19">
      <c r="A126" s="193"/>
      <c r="B126" s="193"/>
      <c r="C126" s="193"/>
      <c r="D126" s="194"/>
      <c r="E126" s="193"/>
      <c r="F126" s="193"/>
      <c r="G126" s="193"/>
      <c r="H126" s="193"/>
      <c r="I126" s="193"/>
      <c r="J126" s="193"/>
      <c r="K126" s="193"/>
      <c r="L126" s="193"/>
      <c r="M126" s="193"/>
      <c r="N126" s="193"/>
      <c r="O126" s="193"/>
      <c r="P126" s="193"/>
      <c r="Q126" s="193"/>
      <c r="R126" s="193"/>
      <c r="S126" s="193"/>
    </row>
    <row r="127" spans="1:19">
      <c r="A127" s="193"/>
      <c r="B127" s="193"/>
      <c r="C127" s="193"/>
      <c r="D127" s="194"/>
      <c r="E127" s="193"/>
      <c r="F127" s="193"/>
      <c r="G127" s="193"/>
      <c r="H127" s="193"/>
      <c r="I127" s="193"/>
      <c r="J127" s="193"/>
      <c r="K127" s="193"/>
      <c r="L127" s="193"/>
      <c r="M127" s="193"/>
      <c r="N127" s="193"/>
      <c r="O127" s="193"/>
      <c r="P127" s="193"/>
      <c r="Q127" s="193"/>
      <c r="R127" s="193"/>
      <c r="S127" s="193"/>
    </row>
    <row r="128" spans="1:19">
      <c r="A128" s="193"/>
      <c r="B128" s="193"/>
      <c r="C128" s="193"/>
      <c r="D128" s="194"/>
      <c r="E128" s="193"/>
      <c r="F128" s="193"/>
      <c r="G128" s="193"/>
      <c r="H128" s="193"/>
      <c r="I128" s="193"/>
      <c r="J128" s="193"/>
      <c r="K128" s="193"/>
      <c r="L128" s="193"/>
      <c r="M128" s="193"/>
      <c r="N128" s="193"/>
      <c r="O128" s="193"/>
      <c r="P128" s="193"/>
      <c r="Q128" s="193"/>
      <c r="R128" s="193"/>
      <c r="S128" s="193"/>
    </row>
    <row r="129" spans="1:19">
      <c r="A129" s="193"/>
      <c r="B129" s="193"/>
      <c r="C129" s="193"/>
      <c r="D129" s="194"/>
      <c r="E129" s="193"/>
      <c r="F129" s="193"/>
      <c r="G129" s="193"/>
      <c r="H129" s="193"/>
      <c r="I129" s="193"/>
      <c r="J129" s="193"/>
      <c r="K129" s="193"/>
      <c r="L129" s="193"/>
      <c r="M129" s="193"/>
      <c r="N129" s="193"/>
      <c r="O129" s="193"/>
      <c r="P129" s="193"/>
      <c r="Q129" s="193"/>
      <c r="R129" s="193"/>
      <c r="S129" s="193"/>
    </row>
    <row r="130" spans="1:19">
      <c r="A130" s="193"/>
      <c r="B130" s="193"/>
      <c r="C130" s="193"/>
      <c r="D130" s="194"/>
      <c r="E130" s="193"/>
      <c r="F130" s="193"/>
      <c r="G130" s="193"/>
      <c r="H130" s="193"/>
      <c r="I130" s="193"/>
      <c r="J130" s="193"/>
      <c r="K130" s="193"/>
      <c r="L130" s="193"/>
      <c r="M130" s="193"/>
      <c r="N130" s="193"/>
      <c r="O130" s="193"/>
      <c r="P130" s="193"/>
      <c r="Q130" s="193"/>
      <c r="R130" s="193"/>
      <c r="S130" s="193"/>
    </row>
    <row r="131" spans="1:19">
      <c r="A131" s="193"/>
      <c r="B131" s="193"/>
      <c r="C131" s="193"/>
      <c r="D131" s="194"/>
      <c r="E131" s="193"/>
      <c r="F131" s="193"/>
      <c r="G131" s="193"/>
      <c r="H131" s="193"/>
      <c r="I131" s="193"/>
      <c r="J131" s="193"/>
      <c r="K131" s="193"/>
      <c r="L131" s="193"/>
      <c r="M131" s="193"/>
      <c r="N131" s="193"/>
      <c r="O131" s="193"/>
      <c r="P131" s="193"/>
      <c r="Q131" s="193"/>
      <c r="R131" s="193"/>
      <c r="S131" s="193"/>
    </row>
    <row r="132" spans="1:19">
      <c r="A132" s="193"/>
      <c r="B132" s="193"/>
      <c r="C132" s="193"/>
      <c r="D132" s="194"/>
      <c r="E132" s="193"/>
      <c r="F132" s="193"/>
      <c r="G132" s="193"/>
      <c r="H132" s="193"/>
      <c r="I132" s="193"/>
      <c r="J132" s="193"/>
      <c r="K132" s="193"/>
      <c r="L132" s="193"/>
      <c r="M132" s="193"/>
      <c r="N132" s="193"/>
      <c r="O132" s="193"/>
      <c r="P132" s="193"/>
      <c r="Q132" s="193"/>
      <c r="R132" s="193"/>
      <c r="S132" s="193"/>
    </row>
    <row r="133" spans="1:19">
      <c r="A133" s="193"/>
      <c r="B133" s="193"/>
      <c r="C133" s="193"/>
      <c r="D133" s="194"/>
      <c r="E133" s="193"/>
      <c r="F133" s="193"/>
      <c r="G133" s="193"/>
      <c r="H133" s="193"/>
      <c r="I133" s="193"/>
      <c r="J133" s="193"/>
      <c r="K133" s="193"/>
      <c r="L133" s="193"/>
      <c r="M133" s="193"/>
      <c r="N133" s="193"/>
      <c r="O133" s="193"/>
      <c r="P133" s="193"/>
      <c r="Q133" s="193"/>
      <c r="R133" s="193"/>
      <c r="S133" s="193"/>
    </row>
    <row r="134" spans="1:19">
      <c r="A134" s="193"/>
      <c r="B134" s="193"/>
      <c r="C134" s="193"/>
      <c r="D134" s="194"/>
      <c r="E134" s="193"/>
      <c r="F134" s="193"/>
      <c r="G134" s="193"/>
      <c r="H134" s="193"/>
      <c r="I134" s="193"/>
      <c r="J134" s="193"/>
      <c r="K134" s="193"/>
      <c r="L134" s="193"/>
      <c r="M134" s="193"/>
      <c r="N134" s="193"/>
      <c r="O134" s="193"/>
      <c r="P134" s="193"/>
      <c r="Q134" s="193"/>
      <c r="R134" s="193"/>
      <c r="S134" s="193"/>
    </row>
    <row r="135" spans="1:19">
      <c r="A135" s="193"/>
      <c r="B135" s="193"/>
      <c r="C135" s="193"/>
      <c r="D135" s="194"/>
      <c r="E135" s="193"/>
      <c r="F135" s="193"/>
      <c r="G135" s="193"/>
      <c r="H135" s="193"/>
      <c r="I135" s="193"/>
      <c r="J135" s="193"/>
      <c r="K135" s="193"/>
      <c r="L135" s="193"/>
      <c r="M135" s="193"/>
      <c r="N135" s="193"/>
      <c r="O135" s="193"/>
      <c r="P135" s="193"/>
      <c r="Q135" s="193"/>
      <c r="R135" s="193"/>
      <c r="S135" s="193"/>
    </row>
    <row r="136" spans="1:19">
      <c r="A136" s="193"/>
      <c r="B136" s="193"/>
      <c r="C136" s="193"/>
      <c r="D136" s="194"/>
      <c r="E136" s="193"/>
      <c r="F136" s="193"/>
      <c r="G136" s="193"/>
      <c r="H136" s="193"/>
      <c r="I136" s="193"/>
      <c r="J136" s="193"/>
      <c r="K136" s="193"/>
      <c r="L136" s="193"/>
      <c r="M136" s="193"/>
      <c r="N136" s="193"/>
      <c r="O136" s="193"/>
      <c r="P136" s="193"/>
      <c r="Q136" s="193"/>
      <c r="R136" s="193"/>
      <c r="S136" s="193"/>
    </row>
    <row r="137" spans="1:19">
      <c r="A137" s="193"/>
      <c r="B137" s="193"/>
      <c r="C137" s="193"/>
      <c r="D137" s="194"/>
      <c r="E137" s="193"/>
      <c r="F137" s="193"/>
      <c r="G137" s="193"/>
      <c r="H137" s="193"/>
      <c r="I137" s="193"/>
      <c r="J137" s="193"/>
      <c r="K137" s="193"/>
      <c r="L137" s="193"/>
      <c r="M137" s="193"/>
      <c r="N137" s="193"/>
      <c r="O137" s="193"/>
      <c r="P137" s="193"/>
      <c r="Q137" s="193"/>
      <c r="R137" s="193"/>
      <c r="S137" s="193"/>
    </row>
    <row r="138" spans="1:19">
      <c r="A138" s="193"/>
      <c r="B138" s="193"/>
      <c r="C138" s="193"/>
      <c r="D138" s="194"/>
      <c r="E138" s="193"/>
      <c r="F138" s="193"/>
      <c r="G138" s="193"/>
      <c r="H138" s="193"/>
      <c r="I138" s="193"/>
      <c r="J138" s="193"/>
      <c r="K138" s="193"/>
      <c r="L138" s="193"/>
      <c r="M138" s="193"/>
      <c r="N138" s="193"/>
      <c r="O138" s="193"/>
      <c r="P138" s="193"/>
      <c r="Q138" s="193"/>
      <c r="R138" s="193"/>
      <c r="S138" s="193"/>
    </row>
    <row r="139" spans="1:19">
      <c r="A139" s="193"/>
      <c r="B139" s="193"/>
      <c r="C139" s="193"/>
      <c r="D139" s="194"/>
      <c r="E139" s="193"/>
      <c r="F139" s="193"/>
      <c r="G139" s="193"/>
      <c r="H139" s="193"/>
      <c r="I139" s="193"/>
      <c r="J139" s="193"/>
      <c r="K139" s="193"/>
      <c r="L139" s="193"/>
      <c r="M139" s="193"/>
      <c r="N139" s="193"/>
      <c r="O139" s="193"/>
      <c r="P139" s="193"/>
      <c r="Q139" s="193"/>
      <c r="R139" s="193"/>
      <c r="S139" s="193"/>
    </row>
    <row r="140" spans="1:19">
      <c r="A140" s="193"/>
      <c r="B140" s="193"/>
      <c r="C140" s="193"/>
      <c r="D140" s="194"/>
      <c r="E140" s="193"/>
      <c r="F140" s="193"/>
      <c r="G140" s="193"/>
      <c r="H140" s="193"/>
      <c r="I140" s="193"/>
      <c r="J140" s="193"/>
      <c r="K140" s="193"/>
      <c r="L140" s="193"/>
      <c r="M140" s="193"/>
      <c r="N140" s="193"/>
      <c r="O140" s="193"/>
      <c r="P140" s="193"/>
      <c r="Q140" s="193"/>
      <c r="R140" s="193"/>
      <c r="S140" s="193"/>
    </row>
    <row r="141" spans="1:19">
      <c r="A141" s="193"/>
      <c r="B141" s="193"/>
      <c r="C141" s="193"/>
      <c r="D141" s="194"/>
      <c r="E141" s="193"/>
      <c r="F141" s="193"/>
      <c r="G141" s="193"/>
      <c r="H141" s="193"/>
      <c r="I141" s="193"/>
      <c r="J141" s="193"/>
      <c r="K141" s="193"/>
      <c r="L141" s="193"/>
      <c r="M141" s="193"/>
      <c r="N141" s="193"/>
      <c r="O141" s="193"/>
      <c r="P141" s="193"/>
      <c r="Q141" s="193"/>
      <c r="R141" s="193"/>
      <c r="S141" s="193"/>
    </row>
    <row r="142" spans="1:19">
      <c r="A142" s="193"/>
      <c r="B142" s="193"/>
      <c r="C142" s="193"/>
      <c r="D142" s="194"/>
      <c r="E142" s="193"/>
      <c r="F142" s="193"/>
      <c r="G142" s="193"/>
      <c r="H142" s="193"/>
      <c r="I142" s="193"/>
      <c r="J142" s="193"/>
      <c r="K142" s="193"/>
      <c r="L142" s="193"/>
      <c r="M142" s="193"/>
      <c r="N142" s="193"/>
      <c r="O142" s="193"/>
      <c r="P142" s="193"/>
      <c r="Q142" s="193"/>
      <c r="R142" s="193"/>
      <c r="S142" s="193"/>
    </row>
    <row r="143" spans="1:19">
      <c r="A143" s="193"/>
      <c r="B143" s="193"/>
      <c r="C143" s="193"/>
      <c r="D143" s="194"/>
      <c r="E143" s="193"/>
      <c r="F143" s="193"/>
      <c r="G143" s="193"/>
      <c r="H143" s="193"/>
      <c r="I143" s="193"/>
      <c r="J143" s="193"/>
      <c r="K143" s="193"/>
      <c r="L143" s="193"/>
      <c r="M143" s="193"/>
      <c r="N143" s="193"/>
      <c r="O143" s="193"/>
      <c r="P143" s="193"/>
      <c r="Q143" s="193"/>
      <c r="R143" s="193"/>
      <c r="S143" s="193"/>
    </row>
    <row r="144" spans="1:19">
      <c r="A144" s="193"/>
      <c r="B144" s="193"/>
      <c r="C144" s="193"/>
      <c r="D144" s="194"/>
      <c r="E144" s="193"/>
      <c r="F144" s="193"/>
      <c r="G144" s="193"/>
      <c r="H144" s="193"/>
      <c r="I144" s="193"/>
      <c r="J144" s="193"/>
      <c r="K144" s="193"/>
      <c r="L144" s="193"/>
      <c r="M144" s="193"/>
      <c r="N144" s="193"/>
      <c r="O144" s="193"/>
      <c r="P144" s="193"/>
      <c r="Q144" s="193"/>
      <c r="R144" s="193"/>
      <c r="S144" s="193"/>
    </row>
    <row r="145" spans="1:19">
      <c r="A145" s="193"/>
      <c r="B145" s="193"/>
      <c r="C145" s="193"/>
      <c r="D145" s="194"/>
      <c r="E145" s="193"/>
      <c r="F145" s="193"/>
      <c r="G145" s="193"/>
      <c r="H145" s="193"/>
      <c r="I145" s="193"/>
      <c r="J145" s="193"/>
      <c r="K145" s="193"/>
      <c r="L145" s="193"/>
      <c r="M145" s="193"/>
      <c r="N145" s="193"/>
      <c r="O145" s="193"/>
      <c r="P145" s="193"/>
      <c r="Q145" s="193"/>
      <c r="R145" s="193"/>
      <c r="S145" s="193"/>
    </row>
    <row r="146" spans="1:19">
      <c r="A146" s="193"/>
      <c r="B146" s="193"/>
      <c r="C146" s="193"/>
      <c r="D146" s="194"/>
      <c r="E146" s="193"/>
      <c r="F146" s="193"/>
      <c r="G146" s="193"/>
      <c r="H146" s="193"/>
      <c r="I146" s="193"/>
      <c r="J146" s="193"/>
      <c r="K146" s="193"/>
      <c r="L146" s="193"/>
      <c r="M146" s="193"/>
      <c r="N146" s="193"/>
      <c r="O146" s="193"/>
      <c r="P146" s="193"/>
      <c r="Q146" s="193"/>
      <c r="R146" s="193"/>
      <c r="S146" s="193"/>
    </row>
    <row r="147" spans="1:19">
      <c r="A147" s="193"/>
      <c r="B147" s="193"/>
      <c r="C147" s="193"/>
      <c r="D147" s="194"/>
      <c r="E147" s="193"/>
      <c r="F147" s="193"/>
      <c r="G147" s="193"/>
      <c r="H147" s="193"/>
      <c r="I147" s="193"/>
      <c r="J147" s="193"/>
      <c r="K147" s="193"/>
      <c r="L147" s="193"/>
      <c r="M147" s="193"/>
      <c r="N147" s="193"/>
      <c r="O147" s="193"/>
      <c r="P147" s="193"/>
      <c r="Q147" s="193"/>
      <c r="R147" s="193"/>
      <c r="S147" s="193"/>
    </row>
    <row r="148" spans="1:19">
      <c r="A148" s="193"/>
      <c r="B148" s="193"/>
      <c r="C148" s="193"/>
      <c r="D148" s="194"/>
      <c r="E148" s="193"/>
      <c r="F148" s="193"/>
      <c r="G148" s="193"/>
      <c r="H148" s="193"/>
      <c r="I148" s="193"/>
      <c r="J148" s="193"/>
      <c r="K148" s="193"/>
      <c r="L148" s="193"/>
      <c r="M148" s="193"/>
      <c r="N148" s="193"/>
      <c r="O148" s="193"/>
      <c r="P148" s="193"/>
      <c r="Q148" s="193"/>
      <c r="R148" s="193"/>
      <c r="S148" s="193"/>
    </row>
    <row r="149" spans="1:19">
      <c r="A149" s="193"/>
      <c r="B149" s="193"/>
      <c r="C149" s="193"/>
      <c r="D149" s="194"/>
      <c r="E149" s="193"/>
      <c r="F149" s="193"/>
      <c r="G149" s="193"/>
      <c r="H149" s="193"/>
      <c r="I149" s="193"/>
      <c r="J149" s="193"/>
      <c r="K149" s="193"/>
      <c r="L149" s="193"/>
      <c r="M149" s="193"/>
      <c r="N149" s="193"/>
      <c r="O149" s="193"/>
      <c r="P149" s="193"/>
      <c r="Q149" s="193"/>
      <c r="R149" s="193"/>
      <c r="S149" s="193"/>
    </row>
    <row r="150" spans="1:19">
      <c r="A150" s="193"/>
      <c r="B150" s="193"/>
      <c r="C150" s="193"/>
      <c r="D150" s="194"/>
      <c r="E150" s="193"/>
      <c r="F150" s="193"/>
      <c r="G150" s="193"/>
      <c r="H150" s="193"/>
      <c r="I150" s="193"/>
      <c r="J150" s="193"/>
      <c r="K150" s="193"/>
      <c r="L150" s="193"/>
      <c r="M150" s="193"/>
      <c r="N150" s="193"/>
      <c r="O150" s="193"/>
      <c r="P150" s="193"/>
      <c r="Q150" s="193"/>
      <c r="R150" s="193"/>
      <c r="S150" s="193"/>
    </row>
    <row r="151" spans="1:19">
      <c r="A151" s="193"/>
      <c r="B151" s="193"/>
      <c r="C151" s="193"/>
      <c r="D151" s="194"/>
      <c r="E151" s="193"/>
      <c r="F151" s="193"/>
      <c r="G151" s="193"/>
      <c r="H151" s="193"/>
      <c r="I151" s="193"/>
      <c r="J151" s="193"/>
      <c r="K151" s="193"/>
      <c r="L151" s="193"/>
      <c r="M151" s="193"/>
      <c r="N151" s="193"/>
      <c r="O151" s="193"/>
      <c r="P151" s="193"/>
      <c r="Q151" s="193"/>
      <c r="R151" s="193"/>
      <c r="S151" s="193"/>
    </row>
    <row r="152" spans="1:19">
      <c r="A152" s="193"/>
      <c r="B152" s="193"/>
      <c r="C152" s="193"/>
      <c r="D152" s="194"/>
      <c r="E152" s="193"/>
      <c r="F152" s="193"/>
      <c r="G152" s="193"/>
      <c r="H152" s="193"/>
      <c r="I152" s="193"/>
      <c r="J152" s="193"/>
      <c r="K152" s="193"/>
      <c r="L152" s="193"/>
      <c r="M152" s="193"/>
      <c r="N152" s="193"/>
      <c r="O152" s="193"/>
      <c r="P152" s="193"/>
      <c r="Q152" s="193"/>
      <c r="R152" s="193"/>
      <c r="S152" s="193"/>
    </row>
    <row r="153" spans="1:19">
      <c r="A153" s="193"/>
      <c r="B153" s="193"/>
      <c r="C153" s="193"/>
      <c r="D153" s="194"/>
      <c r="E153" s="193"/>
      <c r="F153" s="193"/>
      <c r="G153" s="193"/>
      <c r="H153" s="193"/>
      <c r="I153" s="193"/>
      <c r="J153" s="193"/>
      <c r="K153" s="193"/>
      <c r="L153" s="193"/>
      <c r="M153" s="193"/>
      <c r="N153" s="193"/>
      <c r="O153" s="193"/>
      <c r="P153" s="193"/>
      <c r="Q153" s="193"/>
      <c r="R153" s="193"/>
      <c r="S153" s="193"/>
    </row>
    <row r="154" spans="1:19">
      <c r="A154" s="193"/>
      <c r="B154" s="193"/>
      <c r="C154" s="193"/>
      <c r="D154" s="194"/>
      <c r="E154" s="193"/>
      <c r="F154" s="193"/>
      <c r="G154" s="193"/>
      <c r="H154" s="193"/>
      <c r="I154" s="193"/>
      <c r="J154" s="193"/>
      <c r="K154" s="193"/>
      <c r="L154" s="193"/>
      <c r="M154" s="193"/>
      <c r="N154" s="193"/>
      <c r="O154" s="193"/>
      <c r="P154" s="193"/>
      <c r="Q154" s="193"/>
      <c r="R154" s="193"/>
      <c r="S154" s="193"/>
    </row>
    <row r="155" spans="1:19">
      <c r="A155" s="193"/>
      <c r="B155" s="193"/>
      <c r="C155" s="193"/>
      <c r="D155" s="194"/>
      <c r="E155" s="193"/>
      <c r="F155" s="193"/>
      <c r="G155" s="193"/>
      <c r="H155" s="193"/>
      <c r="I155" s="193"/>
      <c r="J155" s="193"/>
      <c r="K155" s="193"/>
      <c r="L155" s="193"/>
      <c r="M155" s="193"/>
      <c r="N155" s="193"/>
      <c r="O155" s="193"/>
      <c r="P155" s="193"/>
      <c r="Q155" s="193"/>
      <c r="R155" s="193"/>
      <c r="S155" s="193"/>
    </row>
    <row r="156" spans="1:19">
      <c r="A156" s="193"/>
      <c r="B156" s="193"/>
      <c r="C156" s="193"/>
      <c r="D156" s="194"/>
      <c r="E156" s="193"/>
      <c r="F156" s="193"/>
      <c r="G156" s="193"/>
      <c r="H156" s="193"/>
      <c r="I156" s="193"/>
      <c r="J156" s="193"/>
      <c r="K156" s="193"/>
      <c r="L156" s="193"/>
      <c r="M156" s="193"/>
      <c r="N156" s="193"/>
      <c r="O156" s="193"/>
      <c r="P156" s="193"/>
      <c r="Q156" s="193"/>
      <c r="R156" s="193"/>
      <c r="S156" s="193"/>
    </row>
    <row r="157" spans="1:19">
      <c r="A157" s="193"/>
      <c r="B157" s="193"/>
      <c r="C157" s="193"/>
      <c r="D157" s="194"/>
      <c r="E157" s="193"/>
      <c r="F157" s="193"/>
      <c r="G157" s="193"/>
      <c r="H157" s="193"/>
      <c r="I157" s="193"/>
      <c r="J157" s="193"/>
      <c r="K157" s="193"/>
      <c r="L157" s="193"/>
      <c r="M157" s="193"/>
      <c r="N157" s="193"/>
      <c r="O157" s="193"/>
      <c r="P157" s="193"/>
      <c r="Q157" s="193"/>
      <c r="R157" s="193"/>
      <c r="S157" s="193"/>
    </row>
    <row r="158" spans="1:19">
      <c r="A158" s="193"/>
      <c r="B158" s="193"/>
      <c r="C158" s="193"/>
      <c r="D158" s="194"/>
      <c r="E158" s="193"/>
      <c r="F158" s="193"/>
      <c r="G158" s="193"/>
      <c r="H158" s="193"/>
      <c r="I158" s="193"/>
      <c r="J158" s="193"/>
      <c r="K158" s="193"/>
      <c r="L158" s="193"/>
      <c r="M158" s="193"/>
      <c r="N158" s="193"/>
      <c r="O158" s="193"/>
      <c r="P158" s="193"/>
      <c r="Q158" s="193"/>
      <c r="R158" s="193"/>
      <c r="S158" s="193"/>
    </row>
    <row r="159" spans="1:19">
      <c r="A159" s="193"/>
      <c r="B159" s="193"/>
      <c r="C159" s="193"/>
      <c r="D159" s="194"/>
      <c r="E159" s="193"/>
      <c r="F159" s="193"/>
      <c r="G159" s="193"/>
      <c r="H159" s="193"/>
      <c r="I159" s="193"/>
      <c r="J159" s="193"/>
      <c r="K159" s="193"/>
      <c r="L159" s="193"/>
      <c r="M159" s="193"/>
      <c r="N159" s="193"/>
      <c r="O159" s="193"/>
      <c r="P159" s="193"/>
      <c r="Q159" s="193"/>
      <c r="R159" s="193"/>
      <c r="S159" s="193"/>
    </row>
    <row r="160" spans="1:19">
      <c r="A160" s="193"/>
      <c r="B160" s="193"/>
      <c r="C160" s="193"/>
      <c r="D160" s="194"/>
      <c r="E160" s="193"/>
      <c r="F160" s="193"/>
      <c r="G160" s="193"/>
      <c r="H160" s="193"/>
      <c r="I160" s="193"/>
      <c r="J160" s="193"/>
      <c r="K160" s="193"/>
      <c r="L160" s="193"/>
      <c r="M160" s="193"/>
      <c r="N160" s="193"/>
      <c r="O160" s="193"/>
      <c r="P160" s="193"/>
      <c r="Q160" s="193"/>
      <c r="R160" s="193"/>
      <c r="S160" s="193"/>
    </row>
    <row r="161" spans="1:19">
      <c r="A161" s="193"/>
      <c r="B161" s="193"/>
      <c r="C161" s="193"/>
      <c r="D161" s="194"/>
      <c r="E161" s="193"/>
      <c r="F161" s="193"/>
      <c r="G161" s="193"/>
      <c r="H161" s="193"/>
      <c r="I161" s="193"/>
      <c r="J161" s="193"/>
      <c r="K161" s="193"/>
      <c r="L161" s="193"/>
      <c r="M161" s="193"/>
      <c r="N161" s="193"/>
      <c r="O161" s="193"/>
      <c r="P161" s="193"/>
      <c r="Q161" s="193"/>
      <c r="R161" s="193"/>
      <c r="S161" s="193"/>
    </row>
    <row r="162" spans="1:19">
      <c r="A162" s="193"/>
      <c r="B162" s="193"/>
      <c r="C162" s="193"/>
      <c r="D162" s="194"/>
      <c r="E162" s="193"/>
      <c r="F162" s="193"/>
      <c r="G162" s="193"/>
      <c r="H162" s="193"/>
      <c r="I162" s="193"/>
      <c r="J162" s="193"/>
      <c r="K162" s="193"/>
      <c r="L162" s="193"/>
      <c r="M162" s="193"/>
      <c r="N162" s="193"/>
      <c r="O162" s="193"/>
      <c r="P162" s="193"/>
      <c r="Q162" s="193"/>
      <c r="R162" s="193"/>
      <c r="S162" s="193"/>
    </row>
    <row r="163" spans="1:19">
      <c r="A163" s="193"/>
      <c r="B163" s="193"/>
      <c r="C163" s="193"/>
      <c r="D163" s="194"/>
      <c r="E163" s="193"/>
      <c r="F163" s="193"/>
      <c r="G163" s="193"/>
      <c r="H163" s="193"/>
      <c r="I163" s="193"/>
      <c r="J163" s="193"/>
      <c r="K163" s="193"/>
      <c r="L163" s="193"/>
      <c r="M163" s="193"/>
      <c r="N163" s="193"/>
      <c r="O163" s="193"/>
      <c r="P163" s="193"/>
      <c r="Q163" s="193"/>
      <c r="R163" s="193"/>
      <c r="S163" s="193"/>
    </row>
    <row r="164" spans="1:19">
      <c r="A164" s="193"/>
      <c r="B164" s="193"/>
      <c r="C164" s="193"/>
      <c r="D164" s="194"/>
      <c r="E164" s="193"/>
      <c r="F164" s="193"/>
      <c r="G164" s="193"/>
      <c r="H164" s="193"/>
      <c r="I164" s="193"/>
      <c r="J164" s="193"/>
      <c r="K164" s="193"/>
      <c r="L164" s="193"/>
      <c r="M164" s="193"/>
      <c r="N164" s="193"/>
      <c r="O164" s="193"/>
      <c r="P164" s="193"/>
      <c r="Q164" s="193"/>
      <c r="R164" s="193"/>
      <c r="S164" s="193"/>
    </row>
    <row r="165" spans="1:19">
      <c r="A165" s="193"/>
      <c r="B165" s="193"/>
      <c r="C165" s="193"/>
      <c r="D165" s="194"/>
      <c r="E165" s="193"/>
      <c r="F165" s="193"/>
      <c r="G165" s="193"/>
      <c r="H165" s="193"/>
      <c r="I165" s="193"/>
      <c r="J165" s="193"/>
      <c r="K165" s="193"/>
      <c r="L165" s="193"/>
      <c r="M165" s="193"/>
      <c r="N165" s="193"/>
      <c r="O165" s="193"/>
      <c r="P165" s="193"/>
      <c r="Q165" s="193"/>
      <c r="R165" s="193"/>
      <c r="S165" s="193"/>
    </row>
    <row r="166" spans="1:19">
      <c r="A166" s="193"/>
      <c r="B166" s="193"/>
      <c r="C166" s="193"/>
      <c r="D166" s="194"/>
      <c r="E166" s="193"/>
      <c r="F166" s="193"/>
      <c r="G166" s="193"/>
      <c r="H166" s="193"/>
      <c r="I166" s="193"/>
      <c r="J166" s="193"/>
      <c r="K166" s="193"/>
      <c r="L166" s="193"/>
      <c r="M166" s="193"/>
      <c r="N166" s="193"/>
      <c r="O166" s="193"/>
      <c r="P166" s="193"/>
      <c r="Q166" s="193"/>
      <c r="R166" s="193"/>
      <c r="S166" s="193"/>
    </row>
    <row r="167" spans="1:19">
      <c r="A167" s="193"/>
      <c r="B167" s="193"/>
      <c r="C167" s="193"/>
      <c r="D167" s="194"/>
      <c r="E167" s="193"/>
      <c r="F167" s="193"/>
      <c r="G167" s="193"/>
      <c r="H167" s="193"/>
      <c r="I167" s="193"/>
      <c r="J167" s="193"/>
      <c r="K167" s="193"/>
      <c r="L167" s="193"/>
      <c r="M167" s="193"/>
      <c r="N167" s="193"/>
      <c r="O167" s="193"/>
      <c r="P167" s="193"/>
      <c r="Q167" s="193"/>
      <c r="R167" s="193"/>
      <c r="S167" s="193"/>
    </row>
    <row r="168" spans="1:19">
      <c r="A168" s="193"/>
      <c r="B168" s="193"/>
      <c r="C168" s="193"/>
      <c r="D168" s="194"/>
      <c r="E168" s="193"/>
      <c r="F168" s="193"/>
      <c r="G168" s="193"/>
      <c r="H168" s="193"/>
      <c r="I168" s="193"/>
      <c r="J168" s="193"/>
      <c r="K168" s="193"/>
      <c r="L168" s="193"/>
      <c r="M168" s="193"/>
      <c r="N168" s="193"/>
      <c r="O168" s="193"/>
      <c r="P168" s="193"/>
      <c r="Q168" s="193"/>
      <c r="R168" s="193"/>
      <c r="S168" s="193"/>
    </row>
    <row r="169" spans="1:19">
      <c r="A169" s="193"/>
      <c r="B169" s="193"/>
      <c r="C169" s="193"/>
      <c r="D169" s="194"/>
      <c r="E169" s="193"/>
      <c r="F169" s="193"/>
      <c r="G169" s="193"/>
      <c r="H169" s="193"/>
      <c r="I169" s="193"/>
      <c r="J169" s="193"/>
      <c r="K169" s="193"/>
      <c r="L169" s="193"/>
      <c r="M169" s="193"/>
      <c r="N169" s="193"/>
      <c r="O169" s="193"/>
      <c r="P169" s="193"/>
      <c r="Q169" s="193"/>
      <c r="R169" s="193"/>
      <c r="S169" s="193"/>
    </row>
    <row r="170" spans="1:19">
      <c r="A170" s="193"/>
      <c r="B170" s="193"/>
      <c r="C170" s="193"/>
      <c r="D170" s="194"/>
      <c r="E170" s="193"/>
      <c r="F170" s="193"/>
      <c r="G170" s="193"/>
      <c r="H170" s="193"/>
      <c r="I170" s="193"/>
      <c r="J170" s="193"/>
      <c r="K170" s="193"/>
      <c r="L170" s="193"/>
      <c r="M170" s="193"/>
      <c r="N170" s="193"/>
      <c r="O170" s="193"/>
      <c r="P170" s="193"/>
      <c r="Q170" s="193"/>
      <c r="R170" s="193"/>
      <c r="S170" s="193"/>
    </row>
    <row r="171" spans="1:19">
      <c r="A171" s="193"/>
      <c r="B171" s="193"/>
      <c r="C171" s="193"/>
      <c r="D171" s="194"/>
      <c r="E171" s="193"/>
      <c r="F171" s="193"/>
      <c r="G171" s="193"/>
      <c r="H171" s="193"/>
      <c r="I171" s="193"/>
      <c r="J171" s="193"/>
      <c r="K171" s="193"/>
      <c r="L171" s="193"/>
      <c r="M171" s="193"/>
      <c r="N171" s="193"/>
      <c r="O171" s="193"/>
      <c r="P171" s="193"/>
      <c r="Q171" s="193"/>
      <c r="R171" s="193"/>
      <c r="S171" s="193"/>
    </row>
    <row r="172" spans="1:19">
      <c r="A172" s="193"/>
      <c r="B172" s="193"/>
      <c r="C172" s="193"/>
      <c r="D172" s="194"/>
      <c r="E172" s="193"/>
      <c r="F172" s="193"/>
      <c r="G172" s="193"/>
      <c r="H172" s="193"/>
      <c r="I172" s="193"/>
      <c r="J172" s="193"/>
      <c r="K172" s="193"/>
      <c r="L172" s="193"/>
      <c r="M172" s="193"/>
      <c r="N172" s="193"/>
      <c r="O172" s="193"/>
      <c r="P172" s="193"/>
      <c r="Q172" s="193"/>
      <c r="R172" s="193"/>
      <c r="S172" s="193"/>
    </row>
    <row r="173" spans="1:19">
      <c r="A173" s="193"/>
      <c r="B173" s="193"/>
      <c r="C173" s="193"/>
      <c r="D173" s="194"/>
      <c r="E173" s="193"/>
      <c r="F173" s="193"/>
      <c r="G173" s="193"/>
      <c r="H173" s="193"/>
      <c r="I173" s="193"/>
      <c r="J173" s="193"/>
      <c r="K173" s="193"/>
      <c r="L173" s="193"/>
      <c r="M173" s="193"/>
      <c r="N173" s="193"/>
      <c r="O173" s="193"/>
      <c r="P173" s="193"/>
      <c r="Q173" s="193"/>
      <c r="R173" s="193"/>
      <c r="S173" s="193"/>
    </row>
    <row r="174" spans="1:19">
      <c r="A174" s="193"/>
      <c r="B174" s="193"/>
      <c r="C174" s="193"/>
      <c r="D174" s="194"/>
      <c r="E174" s="193"/>
      <c r="F174" s="193"/>
      <c r="G174" s="193"/>
      <c r="H174" s="193"/>
      <c r="I174" s="193"/>
      <c r="J174" s="193"/>
      <c r="K174" s="193"/>
      <c r="L174" s="193"/>
      <c r="M174" s="193"/>
      <c r="N174" s="193"/>
      <c r="O174" s="193"/>
      <c r="P174" s="193"/>
      <c r="Q174" s="193"/>
      <c r="R174" s="193"/>
      <c r="S174" s="193"/>
    </row>
    <row r="175" spans="1:19">
      <c r="A175" s="193"/>
      <c r="B175" s="193"/>
      <c r="C175" s="193"/>
      <c r="D175" s="194"/>
      <c r="E175" s="193"/>
      <c r="F175" s="193"/>
      <c r="G175" s="193"/>
      <c r="H175" s="193"/>
      <c r="I175" s="193"/>
      <c r="J175" s="193"/>
      <c r="K175" s="193"/>
      <c r="L175" s="193"/>
      <c r="M175" s="193"/>
      <c r="N175" s="193"/>
      <c r="O175" s="193"/>
      <c r="P175" s="193"/>
      <c r="Q175" s="193"/>
      <c r="R175" s="193"/>
      <c r="S175" s="193"/>
    </row>
    <row r="176" spans="1:19">
      <c r="A176" s="193"/>
      <c r="B176" s="193"/>
      <c r="C176" s="193"/>
      <c r="D176" s="194"/>
      <c r="E176" s="193"/>
      <c r="F176" s="193"/>
      <c r="G176" s="193"/>
      <c r="H176" s="193"/>
      <c r="I176" s="193"/>
      <c r="J176" s="193"/>
      <c r="K176" s="193"/>
      <c r="L176" s="193"/>
      <c r="M176" s="193"/>
      <c r="N176" s="193"/>
      <c r="O176" s="193"/>
      <c r="P176" s="193"/>
      <c r="Q176" s="193"/>
      <c r="R176" s="193"/>
      <c r="S176" s="193"/>
    </row>
    <row r="177" spans="1:19">
      <c r="A177" s="193"/>
      <c r="B177" s="193"/>
      <c r="C177" s="193"/>
      <c r="D177" s="194"/>
      <c r="E177" s="193"/>
      <c r="F177" s="193"/>
      <c r="G177" s="193"/>
      <c r="H177" s="193"/>
      <c r="I177" s="193"/>
      <c r="J177" s="193"/>
      <c r="K177" s="193"/>
      <c r="L177" s="193"/>
      <c r="M177" s="193"/>
      <c r="N177" s="193"/>
      <c r="O177" s="193"/>
      <c r="P177" s="193"/>
      <c r="Q177" s="193"/>
      <c r="R177" s="193"/>
      <c r="S177" s="193"/>
    </row>
    <row r="178" spans="1:19">
      <c r="A178" s="193"/>
      <c r="B178" s="193"/>
      <c r="C178" s="193"/>
      <c r="D178" s="194"/>
      <c r="E178" s="193"/>
      <c r="F178" s="193"/>
      <c r="G178" s="193"/>
      <c r="H178" s="193"/>
      <c r="I178" s="193"/>
      <c r="J178" s="193"/>
      <c r="K178" s="193"/>
      <c r="L178" s="193"/>
      <c r="M178" s="193"/>
      <c r="N178" s="193"/>
      <c r="O178" s="193"/>
      <c r="P178" s="193"/>
      <c r="Q178" s="193"/>
      <c r="R178" s="193"/>
      <c r="S178" s="193"/>
    </row>
    <row r="179" spans="1:19">
      <c r="A179" s="193"/>
      <c r="B179" s="193"/>
      <c r="C179" s="193"/>
      <c r="D179" s="194"/>
      <c r="E179" s="193"/>
      <c r="F179" s="193"/>
      <c r="G179" s="193"/>
      <c r="H179" s="193"/>
      <c r="I179" s="193"/>
      <c r="J179" s="193"/>
      <c r="K179" s="193"/>
      <c r="L179" s="193"/>
      <c r="M179" s="193"/>
      <c r="N179" s="193"/>
      <c r="O179" s="193"/>
      <c r="P179" s="193"/>
      <c r="Q179" s="193"/>
      <c r="R179" s="193"/>
      <c r="S179" s="193"/>
    </row>
    <row r="180" spans="1:19">
      <c r="A180" s="193"/>
      <c r="B180" s="193"/>
      <c r="C180" s="193"/>
      <c r="D180" s="194"/>
      <c r="E180" s="193"/>
      <c r="F180" s="193"/>
      <c r="G180" s="193"/>
      <c r="H180" s="193"/>
      <c r="I180" s="193"/>
      <c r="J180" s="193"/>
      <c r="K180" s="193"/>
      <c r="L180" s="193"/>
      <c r="M180" s="193"/>
      <c r="N180" s="193"/>
      <c r="O180" s="193"/>
      <c r="P180" s="193"/>
      <c r="Q180" s="193"/>
      <c r="R180" s="193"/>
      <c r="S180" s="193"/>
    </row>
    <row r="181" spans="1:19">
      <c r="A181" s="193"/>
      <c r="B181" s="193"/>
      <c r="C181" s="193"/>
      <c r="D181" s="194"/>
      <c r="E181" s="193"/>
      <c r="F181" s="193"/>
      <c r="G181" s="193"/>
      <c r="H181" s="193"/>
      <c r="I181" s="193"/>
      <c r="J181" s="193"/>
      <c r="K181" s="193"/>
      <c r="L181" s="193"/>
      <c r="M181" s="193"/>
      <c r="N181" s="193"/>
      <c r="O181" s="193"/>
      <c r="P181" s="193"/>
      <c r="Q181" s="193"/>
      <c r="R181" s="193"/>
      <c r="S181" s="193"/>
    </row>
    <row r="182" spans="1:19">
      <c r="A182" s="193"/>
      <c r="B182" s="193"/>
      <c r="C182" s="193"/>
      <c r="D182" s="194"/>
      <c r="E182" s="193"/>
      <c r="F182" s="193"/>
      <c r="G182" s="193"/>
      <c r="H182" s="193"/>
      <c r="I182" s="193"/>
      <c r="J182" s="193"/>
      <c r="K182" s="193"/>
      <c r="L182" s="193"/>
      <c r="M182" s="193"/>
      <c r="N182" s="193"/>
      <c r="O182" s="193"/>
      <c r="P182" s="193"/>
      <c r="Q182" s="193"/>
      <c r="R182" s="193"/>
      <c r="S182" s="193"/>
    </row>
    <row r="183" spans="1:19">
      <c r="A183" s="193"/>
      <c r="B183" s="193"/>
      <c r="C183" s="193"/>
      <c r="D183" s="194"/>
      <c r="E183" s="193"/>
      <c r="F183" s="193"/>
      <c r="G183" s="193"/>
      <c r="H183" s="193"/>
      <c r="I183" s="193"/>
      <c r="J183" s="193"/>
      <c r="K183" s="193"/>
      <c r="L183" s="193"/>
      <c r="M183" s="193"/>
      <c r="N183" s="193"/>
      <c r="O183" s="193"/>
      <c r="P183" s="193"/>
      <c r="Q183" s="193"/>
      <c r="R183" s="193"/>
      <c r="S183" s="193"/>
    </row>
    <row r="184" spans="1:19">
      <c r="A184" s="193"/>
      <c r="B184" s="193"/>
      <c r="C184" s="193"/>
      <c r="D184" s="194"/>
      <c r="E184" s="193"/>
      <c r="F184" s="193"/>
      <c r="G184" s="193"/>
      <c r="H184" s="193"/>
      <c r="I184" s="193"/>
      <c r="J184" s="193"/>
      <c r="K184" s="193"/>
      <c r="L184" s="193"/>
      <c r="M184" s="193"/>
      <c r="N184" s="193"/>
      <c r="O184" s="193"/>
      <c r="P184" s="193"/>
      <c r="Q184" s="193"/>
      <c r="R184" s="193"/>
      <c r="S184" s="193"/>
    </row>
    <row r="185" spans="1:19">
      <c r="A185" s="193"/>
      <c r="B185" s="193"/>
      <c r="C185" s="193"/>
      <c r="D185" s="194"/>
      <c r="E185" s="193"/>
      <c r="F185" s="193"/>
      <c r="G185" s="193"/>
      <c r="H185" s="193"/>
      <c r="I185" s="193"/>
      <c r="J185" s="193"/>
      <c r="K185" s="193"/>
      <c r="L185" s="193"/>
      <c r="M185" s="193"/>
      <c r="N185" s="193"/>
      <c r="O185" s="193"/>
      <c r="P185" s="193"/>
      <c r="Q185" s="193"/>
      <c r="R185" s="193"/>
      <c r="S185" s="193"/>
    </row>
    <row r="186" spans="1:19">
      <c r="A186" s="193"/>
      <c r="B186" s="193"/>
      <c r="C186" s="193"/>
      <c r="D186" s="194"/>
      <c r="E186" s="193"/>
      <c r="F186" s="193"/>
      <c r="G186" s="193"/>
      <c r="H186" s="193"/>
      <c r="I186" s="193"/>
      <c r="J186" s="193"/>
      <c r="K186" s="193"/>
      <c r="L186" s="193"/>
      <c r="M186" s="193"/>
      <c r="N186" s="193"/>
      <c r="O186" s="193"/>
      <c r="P186" s="193"/>
      <c r="Q186" s="193"/>
      <c r="R186" s="193"/>
      <c r="S186" s="193"/>
    </row>
    <row r="187" spans="1:19">
      <c r="A187" s="193"/>
      <c r="B187" s="193"/>
      <c r="C187" s="193"/>
      <c r="D187" s="194"/>
      <c r="E187" s="193"/>
      <c r="F187" s="193"/>
      <c r="G187" s="193"/>
      <c r="H187" s="193"/>
      <c r="I187" s="193"/>
      <c r="J187" s="193"/>
      <c r="K187" s="193"/>
      <c r="L187" s="193"/>
      <c r="M187" s="193"/>
      <c r="N187" s="193"/>
      <c r="O187" s="193"/>
      <c r="P187" s="193"/>
      <c r="Q187" s="193"/>
      <c r="R187" s="193"/>
      <c r="S187" s="193"/>
    </row>
    <row r="188" spans="1:19">
      <c r="A188" s="193"/>
      <c r="B188" s="193"/>
      <c r="C188" s="193"/>
      <c r="D188" s="194"/>
      <c r="E188" s="193"/>
      <c r="F188" s="193"/>
      <c r="G188" s="193"/>
      <c r="H188" s="193"/>
      <c r="I188" s="193"/>
      <c r="J188" s="193"/>
      <c r="K188" s="193"/>
      <c r="L188" s="193"/>
      <c r="M188" s="193"/>
      <c r="N188" s="193"/>
      <c r="O188" s="193"/>
      <c r="P188" s="193"/>
      <c r="Q188" s="193"/>
      <c r="R188" s="193"/>
      <c r="S188" s="193"/>
    </row>
    <row r="189" spans="1:19">
      <c r="A189" s="193"/>
      <c r="B189" s="193"/>
      <c r="C189" s="193"/>
      <c r="D189" s="194"/>
      <c r="E189" s="193"/>
      <c r="F189" s="193"/>
      <c r="G189" s="193"/>
      <c r="H189" s="193"/>
      <c r="I189" s="193"/>
      <c r="J189" s="193"/>
      <c r="K189" s="193"/>
      <c r="L189" s="193"/>
      <c r="M189" s="193"/>
      <c r="N189" s="193"/>
      <c r="O189" s="193"/>
      <c r="P189" s="193"/>
      <c r="Q189" s="193"/>
      <c r="R189" s="193"/>
      <c r="S189" s="193"/>
    </row>
    <row r="190" spans="1:19">
      <c r="A190" s="193"/>
      <c r="B190" s="193"/>
      <c r="C190" s="193"/>
      <c r="D190" s="194"/>
      <c r="E190" s="193"/>
      <c r="F190" s="193"/>
      <c r="G190" s="193"/>
      <c r="H190" s="193"/>
      <c r="I190" s="193"/>
      <c r="J190" s="193"/>
      <c r="K190" s="193"/>
      <c r="L190" s="193"/>
      <c r="M190" s="193"/>
      <c r="N190" s="193"/>
      <c r="O190" s="193"/>
      <c r="P190" s="193"/>
      <c r="Q190" s="193"/>
      <c r="R190" s="193"/>
      <c r="S190" s="193"/>
    </row>
    <row r="191" spans="1:19">
      <c r="A191" s="193"/>
      <c r="B191" s="193"/>
      <c r="C191" s="193"/>
      <c r="D191" s="194"/>
      <c r="E191" s="193"/>
      <c r="F191" s="193"/>
      <c r="G191" s="193"/>
      <c r="H191" s="193"/>
      <c r="I191" s="193"/>
      <c r="J191" s="193"/>
      <c r="K191" s="193"/>
      <c r="L191" s="193"/>
      <c r="M191" s="193"/>
      <c r="N191" s="193"/>
      <c r="O191" s="193"/>
      <c r="P191" s="193"/>
      <c r="Q191" s="193"/>
      <c r="R191" s="193"/>
      <c r="S191" s="193"/>
    </row>
    <row r="192" spans="1:19">
      <c r="A192" s="193"/>
      <c r="B192" s="193"/>
      <c r="C192" s="193"/>
      <c r="D192" s="194"/>
      <c r="E192" s="193"/>
      <c r="F192" s="193"/>
      <c r="G192" s="193"/>
      <c r="H192" s="193"/>
      <c r="I192" s="193"/>
      <c r="J192" s="193"/>
      <c r="K192" s="193"/>
      <c r="L192" s="193"/>
      <c r="M192" s="193"/>
      <c r="N192" s="193"/>
      <c r="O192" s="193"/>
      <c r="P192" s="193"/>
      <c r="Q192" s="193"/>
      <c r="R192" s="193"/>
      <c r="S192" s="193"/>
    </row>
    <row r="193" spans="4:4">
      <c r="D193" s="196"/>
    </row>
    <row r="194" spans="4:4">
      <c r="D194" s="196"/>
    </row>
    <row r="195" spans="4:4">
      <c r="D195" s="196"/>
    </row>
    <row r="196" spans="4:4">
      <c r="D196" s="196"/>
    </row>
    <row r="197" spans="4:4">
      <c r="D197" s="196"/>
    </row>
    <row r="198" spans="4:4">
      <c r="D198" s="196"/>
    </row>
    <row r="199" spans="4:4">
      <c r="D199" s="196"/>
    </row>
    <row r="200" spans="4:4">
      <c r="D200" s="196"/>
    </row>
    <row r="201" spans="4:4">
      <c r="D201" s="196"/>
    </row>
    <row r="202" spans="4:4">
      <c r="D202" s="196"/>
    </row>
    <row r="203" spans="4:4">
      <c r="D203" s="196"/>
    </row>
    <row r="204" spans="4:4">
      <c r="D204" s="196"/>
    </row>
    <row r="205" spans="4:4">
      <c r="D205" s="196"/>
    </row>
    <row r="206" spans="4:4">
      <c r="D206" s="196"/>
    </row>
    <row r="207" spans="4:4">
      <c r="D207" s="196"/>
    </row>
    <row r="208" spans="4:4">
      <c r="D208" s="196"/>
    </row>
    <row r="209" spans="4:4">
      <c r="D209" s="196"/>
    </row>
    <row r="210" spans="4:4">
      <c r="D210" s="196"/>
    </row>
    <row r="211" spans="4:4">
      <c r="D211" s="196"/>
    </row>
    <row r="212" spans="4:4">
      <c r="D212" s="196"/>
    </row>
    <row r="213" spans="4:4">
      <c r="D213" s="196"/>
    </row>
    <row r="214" spans="4:4">
      <c r="D214" s="196"/>
    </row>
    <row r="215" spans="4:4">
      <c r="D215" s="196"/>
    </row>
    <row r="216" spans="4:4">
      <c r="D216" s="196"/>
    </row>
    <row r="217" spans="4:4">
      <c r="D217" s="196"/>
    </row>
    <row r="218" spans="4:4">
      <c r="D218" s="196"/>
    </row>
    <row r="219" spans="4:4">
      <c r="D219" s="196"/>
    </row>
    <row r="220" spans="4:4">
      <c r="D220" s="196"/>
    </row>
    <row r="221" spans="4:4">
      <c r="D221" s="196"/>
    </row>
    <row r="222" spans="4:4">
      <c r="D222" s="196"/>
    </row>
    <row r="223" spans="4:4">
      <c r="D223" s="196"/>
    </row>
    <row r="224" spans="4:4">
      <c r="D224" s="196"/>
    </row>
    <row r="225" spans="4:4">
      <c r="D225" s="196"/>
    </row>
    <row r="226" spans="4:4">
      <c r="D226" s="196"/>
    </row>
    <row r="227" spans="4:4">
      <c r="D227" s="196"/>
    </row>
    <row r="228" spans="4:4">
      <c r="D228" s="196"/>
    </row>
    <row r="229" spans="4:4">
      <c r="D229" s="196"/>
    </row>
    <row r="230" spans="4:4">
      <c r="D230" s="196"/>
    </row>
    <row r="231" spans="4:4">
      <c r="D231" s="196"/>
    </row>
    <row r="232" spans="4:4">
      <c r="D232" s="196"/>
    </row>
    <row r="233" spans="4:4">
      <c r="D233" s="196"/>
    </row>
    <row r="234" spans="4:4">
      <c r="D234" s="196"/>
    </row>
    <row r="235" spans="4:4">
      <c r="D235" s="196"/>
    </row>
    <row r="236" spans="4:4">
      <c r="D236" s="196"/>
    </row>
    <row r="237" spans="4:4">
      <c r="D237" s="196"/>
    </row>
    <row r="238" spans="4:4">
      <c r="D238" s="196"/>
    </row>
    <row r="239" spans="4:4">
      <c r="D239" s="196"/>
    </row>
    <row r="240" spans="4:4">
      <c r="D240" s="196"/>
    </row>
    <row r="241" spans="4:4">
      <c r="D241" s="196"/>
    </row>
    <row r="242" spans="4:4">
      <c r="D242" s="196"/>
    </row>
    <row r="243" spans="4:4">
      <c r="D243" s="196"/>
    </row>
    <row r="244" spans="4:4">
      <c r="D244" s="196"/>
    </row>
    <row r="245" spans="4:4">
      <c r="D245" s="196"/>
    </row>
    <row r="246" spans="4:4">
      <c r="D246" s="196"/>
    </row>
    <row r="247" spans="4:4">
      <c r="D247" s="196"/>
    </row>
    <row r="248" spans="4:4">
      <c r="D248" s="196"/>
    </row>
    <row r="249" spans="4:4">
      <c r="D249" s="196"/>
    </row>
    <row r="250" spans="4:4">
      <c r="D250" s="196"/>
    </row>
    <row r="251" spans="4:4">
      <c r="D251" s="196"/>
    </row>
    <row r="252" spans="4:4">
      <c r="D252" s="196"/>
    </row>
    <row r="253" spans="4:4">
      <c r="D253" s="196"/>
    </row>
    <row r="254" spans="4:4">
      <c r="D254" s="196"/>
    </row>
    <row r="255" spans="4:4">
      <c r="D255" s="196"/>
    </row>
    <row r="256" spans="4:4">
      <c r="D256" s="196"/>
    </row>
    <row r="257" spans="4:4">
      <c r="D257" s="196"/>
    </row>
    <row r="258" spans="4:4">
      <c r="D258" s="196"/>
    </row>
    <row r="259" spans="4:4">
      <c r="D259" s="196"/>
    </row>
    <row r="260" spans="4:4">
      <c r="D260" s="196"/>
    </row>
    <row r="261" spans="4:4">
      <c r="D261" s="196"/>
    </row>
    <row r="262" spans="4:4">
      <c r="D262" s="196"/>
    </row>
    <row r="263" spans="4:4">
      <c r="D263" s="196"/>
    </row>
    <row r="264" spans="4:4">
      <c r="D264" s="196"/>
    </row>
    <row r="265" spans="4:4">
      <c r="D265" s="196"/>
    </row>
    <row r="266" spans="4:4">
      <c r="D266" s="196"/>
    </row>
    <row r="267" spans="4:4">
      <c r="D267" s="196"/>
    </row>
    <row r="268" spans="4:4">
      <c r="D268" s="196"/>
    </row>
    <row r="269" spans="4:4">
      <c r="D269" s="196"/>
    </row>
    <row r="270" spans="4:4">
      <c r="D270" s="196"/>
    </row>
    <row r="271" spans="4:4">
      <c r="D271" s="196"/>
    </row>
    <row r="272" spans="4:4">
      <c r="D272" s="196"/>
    </row>
    <row r="273" spans="4:4">
      <c r="D273" s="196"/>
    </row>
    <row r="274" spans="4:4">
      <c r="D274" s="196"/>
    </row>
    <row r="275" spans="4:4">
      <c r="D275" s="196"/>
    </row>
    <row r="276" spans="4:4">
      <c r="D276" s="196"/>
    </row>
    <row r="277" spans="4:4">
      <c r="D277" s="196"/>
    </row>
    <row r="278" spans="4:4">
      <c r="D278" s="196"/>
    </row>
    <row r="279" spans="4:4">
      <c r="D279" s="196"/>
    </row>
    <row r="280" spans="4:4">
      <c r="D280" s="196"/>
    </row>
    <row r="281" spans="4:4">
      <c r="D281" s="196"/>
    </row>
    <row r="282" spans="4:4">
      <c r="D282" s="196"/>
    </row>
    <row r="283" spans="4:4">
      <c r="D283" s="196"/>
    </row>
    <row r="284" spans="4:4">
      <c r="D284" s="196"/>
    </row>
    <row r="285" spans="4:4">
      <c r="D285" s="196"/>
    </row>
    <row r="286" spans="4:4">
      <c r="D286" s="196"/>
    </row>
    <row r="287" spans="4:4">
      <c r="D287" s="196"/>
    </row>
    <row r="288" spans="4:4">
      <c r="D288" s="196"/>
    </row>
    <row r="289" spans="4:4">
      <c r="D289" s="196"/>
    </row>
    <row r="290" spans="4:4">
      <c r="D290" s="196"/>
    </row>
    <row r="291" spans="4:4">
      <c r="D291" s="196"/>
    </row>
    <row r="292" spans="4:4">
      <c r="D292" s="196"/>
    </row>
    <row r="293" spans="4:4">
      <c r="D293" s="196"/>
    </row>
    <row r="294" spans="4:4">
      <c r="D294" s="196"/>
    </row>
    <row r="295" spans="4:4">
      <c r="D295" s="196"/>
    </row>
    <row r="296" spans="4:4">
      <c r="D296" s="196"/>
    </row>
    <row r="297" spans="4:4">
      <c r="D297" s="196"/>
    </row>
    <row r="298" spans="4:4">
      <c r="D298" s="196"/>
    </row>
    <row r="299" spans="4:4">
      <c r="D299" s="196"/>
    </row>
    <row r="300" spans="4:4">
      <c r="D300" s="196"/>
    </row>
    <row r="301" spans="4:4">
      <c r="D301" s="196"/>
    </row>
    <row r="302" spans="4:4">
      <c r="D302" s="196"/>
    </row>
    <row r="303" spans="4:4">
      <c r="D303" s="196"/>
    </row>
    <row r="304" spans="4:4">
      <c r="D304" s="196"/>
    </row>
    <row r="305" spans="4:4">
      <c r="D305" s="196"/>
    </row>
    <row r="306" spans="4:4">
      <c r="D306" s="196"/>
    </row>
    <row r="307" spans="4:4">
      <c r="D307" s="196"/>
    </row>
    <row r="308" spans="4:4">
      <c r="D308" s="196"/>
    </row>
    <row r="309" spans="4:4">
      <c r="D309" s="196"/>
    </row>
    <row r="310" spans="4:4">
      <c r="D310" s="196"/>
    </row>
    <row r="311" spans="4:4">
      <c r="D311" s="196"/>
    </row>
    <row r="312" spans="4:4">
      <c r="D312" s="196"/>
    </row>
    <row r="313" spans="4:4">
      <c r="D313" s="196"/>
    </row>
    <row r="314" spans="4:4">
      <c r="D314" s="196"/>
    </row>
    <row r="315" spans="4:4">
      <c r="D315" s="196"/>
    </row>
    <row r="316" spans="4:4">
      <c r="D316" s="196"/>
    </row>
    <row r="317" spans="4:4">
      <c r="D317" s="196"/>
    </row>
    <row r="318" spans="4:4">
      <c r="D318" s="196"/>
    </row>
    <row r="319" spans="4:4">
      <c r="D319" s="196"/>
    </row>
    <row r="320" spans="4:4">
      <c r="D320" s="196"/>
    </row>
    <row r="321" spans="4:4">
      <c r="D321" s="196"/>
    </row>
    <row r="322" spans="4:4">
      <c r="D322" s="196"/>
    </row>
    <row r="323" spans="4:4">
      <c r="D323" s="196"/>
    </row>
    <row r="324" spans="4:4">
      <c r="D324" s="196"/>
    </row>
    <row r="325" spans="4:4">
      <c r="D325" s="196"/>
    </row>
    <row r="326" spans="4:4">
      <c r="D326" s="196"/>
    </row>
    <row r="327" spans="4:4">
      <c r="D327" s="196"/>
    </row>
    <row r="328" spans="4:4">
      <c r="D328" s="196"/>
    </row>
    <row r="329" spans="4:4">
      <c r="D329" s="196"/>
    </row>
    <row r="330" spans="4:4">
      <c r="D330" s="196"/>
    </row>
    <row r="331" spans="4:4">
      <c r="D331" s="196"/>
    </row>
    <row r="332" spans="4:4">
      <c r="D332" s="196"/>
    </row>
    <row r="333" spans="4:4">
      <c r="D333" s="196"/>
    </row>
    <row r="334" spans="4:4">
      <c r="D334" s="196"/>
    </row>
    <row r="335" spans="4:4">
      <c r="D335" s="196"/>
    </row>
    <row r="336" spans="4:4">
      <c r="D336" s="196"/>
    </row>
    <row r="337" spans="4:4">
      <c r="D337" s="196"/>
    </row>
    <row r="338" spans="4:4">
      <c r="D338" s="196"/>
    </row>
    <row r="339" spans="4:4">
      <c r="D339" s="196"/>
    </row>
    <row r="340" spans="4:4">
      <c r="D340" s="196"/>
    </row>
    <row r="341" spans="4:4">
      <c r="D341" s="196"/>
    </row>
    <row r="342" spans="4:4">
      <c r="D342" s="196"/>
    </row>
    <row r="343" spans="4:4">
      <c r="D343" s="196"/>
    </row>
    <row r="344" spans="4:4">
      <c r="D344" s="196"/>
    </row>
    <row r="345" spans="4:4">
      <c r="D345" s="196"/>
    </row>
    <row r="346" spans="4:4">
      <c r="D346" s="196"/>
    </row>
    <row r="347" spans="4:4">
      <c r="D347" s="196"/>
    </row>
    <row r="348" spans="4:4">
      <c r="D348" s="196"/>
    </row>
    <row r="349" spans="4:4">
      <c r="D349" s="196"/>
    </row>
    <row r="350" spans="4:4">
      <c r="D350" s="196"/>
    </row>
    <row r="351" spans="4:4">
      <c r="D351" s="196"/>
    </row>
    <row r="352" spans="4:4">
      <c r="D352" s="196"/>
    </row>
    <row r="353" spans="4:4">
      <c r="D353" s="196"/>
    </row>
    <row r="354" spans="4:4">
      <c r="D354" s="196"/>
    </row>
    <row r="355" spans="4:4">
      <c r="D355" s="196"/>
    </row>
    <row r="356" spans="4:4">
      <c r="D356" s="196"/>
    </row>
    <row r="357" spans="4:4">
      <c r="D357" s="196"/>
    </row>
    <row r="358" spans="4:4">
      <c r="D358" s="196"/>
    </row>
    <row r="359" spans="4:4">
      <c r="D359" s="196"/>
    </row>
    <row r="360" spans="4:4">
      <c r="D360" s="196"/>
    </row>
    <row r="361" spans="4:4">
      <c r="D361" s="196"/>
    </row>
    <row r="362" spans="4:4">
      <c r="D362" s="196"/>
    </row>
    <row r="363" spans="4:4">
      <c r="D363" s="196"/>
    </row>
    <row r="364" spans="4:4">
      <c r="D364" s="196"/>
    </row>
    <row r="365" spans="4:4">
      <c r="D365" s="196"/>
    </row>
    <row r="366" spans="4:4">
      <c r="D366" s="196"/>
    </row>
    <row r="367" spans="4:4">
      <c r="D367" s="196"/>
    </row>
    <row r="368" spans="4:4">
      <c r="D368" s="196"/>
    </row>
    <row r="369" spans="4:4">
      <c r="D369" s="196"/>
    </row>
    <row r="370" spans="4:4">
      <c r="D370" s="196"/>
    </row>
    <row r="371" spans="4:4">
      <c r="D371" s="196"/>
    </row>
    <row r="372" spans="4:4">
      <c r="D372" s="196"/>
    </row>
    <row r="373" spans="4:4">
      <c r="D373" s="196"/>
    </row>
    <row r="374" spans="4:4">
      <c r="D374" s="196"/>
    </row>
    <row r="375" spans="4:4">
      <c r="D375" s="196"/>
    </row>
    <row r="376" spans="4:4">
      <c r="D376" s="196"/>
    </row>
    <row r="377" spans="4:4">
      <c r="D377" s="196"/>
    </row>
    <row r="378" spans="4:4">
      <c r="D378" s="196"/>
    </row>
    <row r="379" spans="4:4">
      <c r="D379" s="196"/>
    </row>
    <row r="380" spans="4:4">
      <c r="D380" s="196"/>
    </row>
    <row r="381" spans="4:4">
      <c r="D381" s="196"/>
    </row>
    <row r="382" spans="4:4">
      <c r="D382" s="196"/>
    </row>
    <row r="383" spans="4:4">
      <c r="D383" s="196"/>
    </row>
    <row r="384" spans="4:4">
      <c r="D384" s="196"/>
    </row>
    <row r="385" spans="4:4">
      <c r="D385" s="196"/>
    </row>
    <row r="386" spans="4:4">
      <c r="D386" s="196"/>
    </row>
    <row r="387" spans="4:4">
      <c r="D387" s="196"/>
    </row>
    <row r="388" spans="4:4">
      <c r="D388" s="196"/>
    </row>
    <row r="389" spans="4:4">
      <c r="D389" s="196"/>
    </row>
    <row r="390" spans="4:4">
      <c r="D390" s="196"/>
    </row>
    <row r="391" spans="4:4">
      <c r="D391" s="196"/>
    </row>
    <row r="392" spans="4:4">
      <c r="D392" s="196"/>
    </row>
    <row r="393" spans="4:4">
      <c r="D393" s="196"/>
    </row>
    <row r="394" spans="4:4">
      <c r="D394" s="196"/>
    </row>
    <row r="395" spans="4:4">
      <c r="D395" s="196"/>
    </row>
    <row r="396" spans="4:4">
      <c r="D396" s="196"/>
    </row>
    <row r="397" spans="4:4">
      <c r="D397" s="196"/>
    </row>
    <row r="398" spans="4:4">
      <c r="D398" s="196"/>
    </row>
    <row r="399" spans="4:4">
      <c r="D399" s="196"/>
    </row>
    <row r="400" spans="4:4">
      <c r="D400" s="196"/>
    </row>
    <row r="401" spans="4:4">
      <c r="D401" s="196"/>
    </row>
    <row r="402" spans="4:4">
      <c r="D402" s="196"/>
    </row>
    <row r="403" spans="4:4">
      <c r="D403" s="196"/>
    </row>
    <row r="404" spans="4:4">
      <c r="D404" s="196"/>
    </row>
    <row r="405" spans="4:4">
      <c r="D405" s="196"/>
    </row>
    <row r="406" spans="4:4">
      <c r="D406" s="196"/>
    </row>
    <row r="407" spans="4:4">
      <c r="D407" s="196"/>
    </row>
    <row r="408" spans="4:4">
      <c r="D408" s="196"/>
    </row>
    <row r="409" spans="4:4">
      <c r="D409" s="196"/>
    </row>
    <row r="410" spans="4:4">
      <c r="D410" s="196"/>
    </row>
    <row r="411" spans="4:4">
      <c r="D411" s="196"/>
    </row>
    <row r="412" spans="4:4">
      <c r="D412" s="196"/>
    </row>
    <row r="413" spans="4:4">
      <c r="D413" s="196"/>
    </row>
    <row r="414" spans="4:4">
      <c r="D414" s="196"/>
    </row>
    <row r="415" spans="4:4">
      <c r="D415" s="196"/>
    </row>
    <row r="416" spans="4:4">
      <c r="D416" s="196"/>
    </row>
    <row r="417" spans="4:4">
      <c r="D417" s="196"/>
    </row>
    <row r="418" spans="4:4">
      <c r="D418" s="196"/>
    </row>
    <row r="419" spans="4:4">
      <c r="D419" s="196"/>
    </row>
    <row r="420" spans="4:4">
      <c r="D420" s="196"/>
    </row>
    <row r="421" spans="4:4">
      <c r="D421" s="196"/>
    </row>
    <row r="422" spans="4:4">
      <c r="D422" s="196"/>
    </row>
    <row r="423" spans="4:4">
      <c r="D423" s="196"/>
    </row>
    <row r="424" spans="4:4">
      <c r="D424" s="196"/>
    </row>
    <row r="425" spans="4:4">
      <c r="D425" s="196"/>
    </row>
    <row r="426" spans="4:4">
      <c r="D426" s="196"/>
    </row>
    <row r="427" spans="4:4">
      <c r="D427" s="196"/>
    </row>
    <row r="428" spans="4:4">
      <c r="D428" s="196"/>
    </row>
    <row r="429" spans="4:4">
      <c r="D429" s="196"/>
    </row>
    <row r="430" spans="4:4">
      <c r="D430" s="196"/>
    </row>
    <row r="431" spans="4:4">
      <c r="D431" s="196"/>
    </row>
    <row r="432" spans="4:4">
      <c r="D432" s="196"/>
    </row>
    <row r="433" spans="4:4">
      <c r="D433" s="196"/>
    </row>
    <row r="434" spans="4:4">
      <c r="D434" s="196"/>
    </row>
    <row r="435" spans="4:4">
      <c r="D435" s="196"/>
    </row>
    <row r="436" spans="4:4">
      <c r="D436" s="196"/>
    </row>
    <row r="437" spans="4:4">
      <c r="D437" s="196"/>
    </row>
    <row r="438" spans="4:4">
      <c r="D438" s="196"/>
    </row>
    <row r="439" spans="4:4">
      <c r="D439" s="196"/>
    </row>
    <row r="440" spans="4:4">
      <c r="D440" s="196"/>
    </row>
    <row r="441" spans="4:4">
      <c r="D441" s="196"/>
    </row>
    <row r="442" spans="4:4">
      <c r="D442" s="196"/>
    </row>
    <row r="443" spans="4:4">
      <c r="D443" s="196"/>
    </row>
    <row r="444" spans="4:4">
      <c r="D444" s="196"/>
    </row>
    <row r="445" spans="4:4">
      <c r="D445" s="196"/>
    </row>
    <row r="446" spans="4:4">
      <c r="D446" s="196"/>
    </row>
    <row r="447" spans="4:4">
      <c r="D447" s="196"/>
    </row>
    <row r="448" spans="4:4">
      <c r="D448" s="196"/>
    </row>
    <row r="449" spans="4:4">
      <c r="D449" s="196"/>
    </row>
    <row r="450" spans="4:4">
      <c r="D450" s="196"/>
    </row>
    <row r="451" spans="4:4">
      <c r="D451" s="196"/>
    </row>
    <row r="452" spans="4:4">
      <c r="D452" s="196"/>
    </row>
    <row r="453" spans="4:4">
      <c r="D453" s="196"/>
    </row>
    <row r="454" spans="4:4">
      <c r="D454" s="196"/>
    </row>
    <row r="455" spans="4:4">
      <c r="D455" s="196"/>
    </row>
    <row r="456" spans="4:4">
      <c r="D456" s="196"/>
    </row>
    <row r="457" spans="4:4">
      <c r="D457" s="196"/>
    </row>
    <row r="458" spans="4:4">
      <c r="D458" s="196"/>
    </row>
    <row r="459" spans="4:4">
      <c r="D459" s="196"/>
    </row>
    <row r="460" spans="4:4">
      <c r="D460" s="196"/>
    </row>
    <row r="461" spans="4:4">
      <c r="D461" s="196"/>
    </row>
    <row r="462" spans="4:4">
      <c r="D462" s="196"/>
    </row>
    <row r="463" spans="4:4">
      <c r="D463" s="196"/>
    </row>
    <row r="464" spans="4:4">
      <c r="D464" s="196"/>
    </row>
    <row r="465" spans="4:4">
      <c r="D465" s="196"/>
    </row>
    <row r="466" spans="4:4">
      <c r="D466" s="196"/>
    </row>
    <row r="467" spans="4:4">
      <c r="D467" s="196"/>
    </row>
    <row r="468" spans="4:4">
      <c r="D468" s="196"/>
    </row>
    <row r="469" spans="4:4">
      <c r="D469" s="196"/>
    </row>
    <row r="470" spans="4:4">
      <c r="D470" s="196"/>
    </row>
    <row r="471" spans="4:4">
      <c r="D471" s="196"/>
    </row>
    <row r="472" spans="4:4">
      <c r="D472" s="196"/>
    </row>
    <row r="473" spans="4:4">
      <c r="D473" s="196"/>
    </row>
    <row r="474" spans="4:4">
      <c r="D474" s="196"/>
    </row>
    <row r="475" spans="4:4">
      <c r="D475" s="196"/>
    </row>
    <row r="476" spans="4:4">
      <c r="D476" s="196"/>
    </row>
    <row r="477" spans="4:4">
      <c r="D477" s="196"/>
    </row>
    <row r="478" spans="4:4">
      <c r="D478" s="196"/>
    </row>
    <row r="479" spans="4:4">
      <c r="D479" s="196"/>
    </row>
    <row r="480" spans="4:4">
      <c r="D480" s="196"/>
    </row>
    <row r="481" spans="4:4">
      <c r="D481" s="196"/>
    </row>
    <row r="482" spans="4:4">
      <c r="D482" s="196"/>
    </row>
    <row r="483" spans="4:4">
      <c r="D483" s="196"/>
    </row>
    <row r="484" spans="4:4">
      <c r="D484" s="196"/>
    </row>
    <row r="485" spans="4:4">
      <c r="D485" s="196"/>
    </row>
    <row r="486" spans="4:4">
      <c r="D486" s="196"/>
    </row>
    <row r="487" spans="4:4">
      <c r="D487" s="196"/>
    </row>
    <row r="488" spans="4:4">
      <c r="D488" s="196"/>
    </row>
    <row r="489" spans="4:4">
      <c r="D489" s="196"/>
    </row>
    <row r="490" spans="4:4">
      <c r="D490" s="196"/>
    </row>
    <row r="491" spans="4:4">
      <c r="D491" s="196"/>
    </row>
    <row r="492" spans="4:4">
      <c r="D492" s="196"/>
    </row>
    <row r="493" spans="4:4">
      <c r="D493" s="196"/>
    </row>
    <row r="494" spans="4:4">
      <c r="D494" s="196"/>
    </row>
    <row r="495" spans="4:4">
      <c r="D495" s="196"/>
    </row>
    <row r="496" spans="4:4">
      <c r="D496" s="196"/>
    </row>
    <row r="497" spans="4:4">
      <c r="D497" s="196"/>
    </row>
    <row r="498" spans="4:4">
      <c r="D498" s="196"/>
    </row>
    <row r="499" spans="4:4">
      <c r="D499" s="196"/>
    </row>
    <row r="500" spans="4:4">
      <c r="D500" s="196"/>
    </row>
    <row r="501" spans="4:4">
      <c r="D501" s="196"/>
    </row>
    <row r="502" spans="4:4">
      <c r="D502" s="196"/>
    </row>
    <row r="503" spans="4:4">
      <c r="D503" s="196"/>
    </row>
    <row r="504" spans="4:4">
      <c r="D504" s="196"/>
    </row>
    <row r="505" spans="4:4">
      <c r="D505" s="196"/>
    </row>
    <row r="506" spans="4:4">
      <c r="D506" s="196"/>
    </row>
    <row r="507" spans="4:4">
      <c r="D507" s="196"/>
    </row>
    <row r="508" spans="4:4">
      <c r="D508" s="196"/>
    </row>
    <row r="509" spans="4:4">
      <c r="D509" s="196"/>
    </row>
    <row r="510" spans="4:4">
      <c r="D510" s="196"/>
    </row>
    <row r="511" spans="4:4">
      <c r="D511" s="196"/>
    </row>
    <row r="512" spans="4:4">
      <c r="D512" s="196"/>
    </row>
    <row r="513" spans="4:4">
      <c r="D513" s="196"/>
    </row>
    <row r="514" spans="4:4">
      <c r="D514" s="196"/>
    </row>
    <row r="515" spans="4:4">
      <c r="D515" s="196"/>
    </row>
    <row r="516" spans="4:4">
      <c r="D516" s="196"/>
    </row>
    <row r="517" spans="4:4">
      <c r="D517" s="196"/>
    </row>
    <row r="518" spans="4:4">
      <c r="D518" s="196"/>
    </row>
    <row r="519" spans="4:4">
      <c r="D519" s="196"/>
    </row>
    <row r="520" spans="4:4">
      <c r="D520" s="196"/>
    </row>
    <row r="521" spans="4:4">
      <c r="D521" s="196"/>
    </row>
    <row r="522" spans="4:4">
      <c r="D522" s="196"/>
    </row>
    <row r="523" spans="4:4">
      <c r="D523" s="196"/>
    </row>
    <row r="524" spans="4:4">
      <c r="D524" s="196"/>
    </row>
    <row r="525" spans="4:4">
      <c r="D525" s="196"/>
    </row>
    <row r="526" spans="4:4">
      <c r="D526" s="196"/>
    </row>
    <row r="527" spans="4:4">
      <c r="D527" s="196"/>
    </row>
    <row r="528" spans="4:4">
      <c r="D528" s="196"/>
    </row>
    <row r="529" spans="4:4">
      <c r="D529" s="196"/>
    </row>
    <row r="530" spans="4:4">
      <c r="D530" s="196"/>
    </row>
    <row r="531" spans="4:4">
      <c r="D531" s="196"/>
    </row>
    <row r="532" spans="4:4">
      <c r="D532" s="196"/>
    </row>
    <row r="533" spans="4:4">
      <c r="D533" s="196"/>
    </row>
    <row r="534" spans="4:4">
      <c r="D534" s="196"/>
    </row>
    <row r="535" spans="4:4">
      <c r="D535" s="196"/>
    </row>
    <row r="536" spans="4:4">
      <c r="D536" s="196"/>
    </row>
    <row r="537" spans="4:4">
      <c r="D537" s="196"/>
    </row>
    <row r="538" spans="4:4">
      <c r="D538" s="196"/>
    </row>
    <row r="539" spans="4:4">
      <c r="D539" s="196"/>
    </row>
    <row r="540" spans="4:4">
      <c r="D540" s="196"/>
    </row>
    <row r="541" spans="4:4">
      <c r="D541" s="196"/>
    </row>
    <row r="542" spans="4:4">
      <c r="D542" s="196"/>
    </row>
    <row r="543" spans="4:4">
      <c r="D543" s="196"/>
    </row>
    <row r="544" spans="4:4">
      <c r="D544" s="196"/>
    </row>
    <row r="545" spans="4:4">
      <c r="D545" s="196"/>
    </row>
    <row r="546" spans="4:4">
      <c r="D546" s="196"/>
    </row>
    <row r="547" spans="4:4">
      <c r="D547" s="196"/>
    </row>
    <row r="548" spans="4:4">
      <c r="D548" s="196"/>
    </row>
    <row r="549" spans="4:4">
      <c r="D549" s="196"/>
    </row>
    <row r="550" spans="4:4">
      <c r="D550" s="196"/>
    </row>
    <row r="551" spans="4:4">
      <c r="D551" s="196"/>
    </row>
    <row r="552" spans="4:4">
      <c r="D552" s="196"/>
    </row>
    <row r="553" spans="4:4">
      <c r="D553" s="196"/>
    </row>
    <row r="554" spans="4:4">
      <c r="D554" s="196"/>
    </row>
    <row r="555" spans="4:4">
      <c r="D555" s="196"/>
    </row>
    <row r="556" spans="4:4">
      <c r="D556" s="196"/>
    </row>
    <row r="557" spans="4:4">
      <c r="D557" s="196"/>
    </row>
    <row r="558" spans="4:4">
      <c r="D558" s="196"/>
    </row>
    <row r="559" spans="4:4">
      <c r="D559" s="196"/>
    </row>
    <row r="560" spans="4:4">
      <c r="D560" s="196"/>
    </row>
    <row r="561" spans="4:4">
      <c r="D561" s="196"/>
    </row>
    <row r="562" spans="4:4">
      <c r="D562" s="196"/>
    </row>
    <row r="563" spans="4:4">
      <c r="D563" s="196"/>
    </row>
    <row r="564" spans="4:4">
      <c r="D564" s="196"/>
    </row>
    <row r="565" spans="4:4">
      <c r="D565" s="196"/>
    </row>
    <row r="566" spans="4:4">
      <c r="D566" s="196"/>
    </row>
    <row r="567" spans="4:4">
      <c r="D567" s="196"/>
    </row>
    <row r="568" spans="4:4">
      <c r="D568" s="196"/>
    </row>
    <row r="569" spans="4:4">
      <c r="D569" s="196"/>
    </row>
    <row r="570" spans="4:4">
      <c r="D570" s="196"/>
    </row>
    <row r="571" spans="4:4">
      <c r="D571" s="196"/>
    </row>
    <row r="572" spans="4:4">
      <c r="D572" s="196"/>
    </row>
    <row r="573" spans="4:4">
      <c r="D573" s="196"/>
    </row>
    <row r="574" spans="4:4">
      <c r="D574" s="196"/>
    </row>
    <row r="575" spans="4:4">
      <c r="D575" s="196"/>
    </row>
    <row r="576" spans="4:4">
      <c r="D576" s="196"/>
    </row>
    <row r="577" spans="4:4">
      <c r="D577" s="196"/>
    </row>
    <row r="578" spans="4:4">
      <c r="D578" s="196"/>
    </row>
    <row r="579" spans="4:4">
      <c r="D579" s="196"/>
    </row>
    <row r="580" spans="4:4">
      <c r="D580" s="196"/>
    </row>
    <row r="581" spans="4:4">
      <c r="D581" s="196"/>
    </row>
    <row r="582" spans="4:4">
      <c r="D582" s="196"/>
    </row>
    <row r="583" spans="4:4">
      <c r="D583" s="196"/>
    </row>
    <row r="584" spans="4:4">
      <c r="D584" s="196"/>
    </row>
    <row r="585" spans="4:4">
      <c r="D585" s="196"/>
    </row>
    <row r="586" spans="4:4">
      <c r="D586" s="196"/>
    </row>
    <row r="587" spans="4:4">
      <c r="D587" s="196"/>
    </row>
    <row r="588" spans="4:4">
      <c r="D588" s="196"/>
    </row>
    <row r="589" spans="4:4">
      <c r="D589" s="196"/>
    </row>
    <row r="590" spans="4:4">
      <c r="D590" s="196"/>
    </row>
    <row r="591" spans="4:4">
      <c r="D591" s="196"/>
    </row>
    <row r="592" spans="4:4">
      <c r="D592" s="196"/>
    </row>
    <row r="593" spans="4:4">
      <c r="D593" s="196"/>
    </row>
    <row r="594" spans="4:4">
      <c r="D594" s="196"/>
    </row>
    <row r="595" spans="4:4">
      <c r="D595" s="196"/>
    </row>
    <row r="596" spans="4:4">
      <c r="D596" s="196"/>
    </row>
    <row r="597" spans="4:4">
      <c r="D597" s="196"/>
    </row>
    <row r="598" spans="4:4">
      <c r="D598" s="196"/>
    </row>
    <row r="599" spans="4:4">
      <c r="D599" s="196"/>
    </row>
    <row r="600" spans="4:4">
      <c r="D600" s="196"/>
    </row>
    <row r="601" spans="4:4">
      <c r="D601" s="196"/>
    </row>
    <row r="602" spans="4:4">
      <c r="D602" s="196"/>
    </row>
    <row r="603" spans="4:4">
      <c r="D603" s="196"/>
    </row>
    <row r="604" spans="4:4">
      <c r="D604" s="196"/>
    </row>
    <row r="605" spans="4:4">
      <c r="D605" s="196"/>
    </row>
    <row r="606" spans="4:4">
      <c r="D606" s="196"/>
    </row>
    <row r="607" spans="4:4">
      <c r="D607" s="196"/>
    </row>
    <row r="608" spans="4:4">
      <c r="D608" s="196"/>
    </row>
    <row r="609" spans="4:4">
      <c r="D609" s="196"/>
    </row>
    <row r="610" spans="4:4">
      <c r="D610" s="196"/>
    </row>
    <row r="611" spans="4:4">
      <c r="D611" s="196"/>
    </row>
    <row r="612" spans="4:4">
      <c r="D612" s="196"/>
    </row>
    <row r="613" spans="4:4">
      <c r="D613" s="196"/>
    </row>
    <row r="614" spans="4:4">
      <c r="D614" s="196"/>
    </row>
    <row r="615" spans="4:4">
      <c r="D615" s="196"/>
    </row>
    <row r="616" spans="4:4">
      <c r="D616" s="196"/>
    </row>
    <row r="617" spans="4:4">
      <c r="D617" s="196"/>
    </row>
    <row r="618" spans="4:4">
      <c r="D618" s="196"/>
    </row>
    <row r="619" spans="4:4">
      <c r="D619" s="196"/>
    </row>
    <row r="620" spans="4:4">
      <c r="D620" s="196"/>
    </row>
    <row r="621" spans="4:4">
      <c r="D621" s="196"/>
    </row>
    <row r="622" spans="4:4">
      <c r="D622" s="196"/>
    </row>
    <row r="623" spans="4:4">
      <c r="D623" s="196"/>
    </row>
    <row r="624" spans="4:4">
      <c r="D624" s="196"/>
    </row>
    <row r="625" spans="4:4">
      <c r="D625" s="196"/>
    </row>
    <row r="626" spans="4:4">
      <c r="D626" s="196"/>
    </row>
    <row r="627" spans="4:4">
      <c r="D627" s="196"/>
    </row>
    <row r="628" spans="4:4">
      <c r="D628" s="196"/>
    </row>
    <row r="629" spans="4:4">
      <c r="D629" s="196"/>
    </row>
    <row r="630" spans="4:4">
      <c r="D630" s="196"/>
    </row>
    <row r="631" spans="4:4">
      <c r="D631" s="196"/>
    </row>
    <row r="632" spans="4:4">
      <c r="D632" s="196"/>
    </row>
    <row r="633" spans="4:4">
      <c r="D633" s="196"/>
    </row>
    <row r="634" spans="4:4">
      <c r="D634" s="196"/>
    </row>
    <row r="635" spans="4:4">
      <c r="D635" s="196"/>
    </row>
    <row r="636" spans="4:4">
      <c r="D636" s="196"/>
    </row>
    <row r="637" spans="4:4">
      <c r="D637" s="196"/>
    </row>
    <row r="638" spans="4:4">
      <c r="D638" s="196"/>
    </row>
    <row r="639" spans="4:4">
      <c r="D639" s="196"/>
    </row>
    <row r="640" spans="4:4">
      <c r="D640" s="196"/>
    </row>
    <row r="641" spans="4:4">
      <c r="D641" s="196"/>
    </row>
    <row r="642" spans="4:4">
      <c r="D642" s="196"/>
    </row>
    <row r="643" spans="4:4">
      <c r="D643" s="196"/>
    </row>
    <row r="644" spans="4:4">
      <c r="D644" s="196"/>
    </row>
    <row r="645" spans="4:4">
      <c r="D645" s="196"/>
    </row>
    <row r="646" spans="4:4">
      <c r="D646" s="196"/>
    </row>
    <row r="647" spans="4:4">
      <c r="D647" s="196"/>
    </row>
    <row r="648" spans="4:4">
      <c r="D648" s="196"/>
    </row>
    <row r="649" spans="4:4">
      <c r="D649" s="196"/>
    </row>
    <row r="650" spans="4:4">
      <c r="D650" s="196"/>
    </row>
    <row r="651" spans="4:4">
      <c r="D651" s="196"/>
    </row>
    <row r="652" spans="4:4">
      <c r="D652" s="196"/>
    </row>
    <row r="653" spans="4:4">
      <c r="D653" s="196"/>
    </row>
    <row r="654" spans="4:4">
      <c r="D654" s="196"/>
    </row>
    <row r="655" spans="4:4">
      <c r="D655" s="196"/>
    </row>
    <row r="656" spans="4:4">
      <c r="D656" s="196"/>
    </row>
    <row r="657" spans="4:4">
      <c r="D657" s="196"/>
    </row>
    <row r="658" spans="4:4">
      <c r="D658" s="196"/>
    </row>
    <row r="659" spans="4:4">
      <c r="D659" s="196"/>
    </row>
    <row r="660" spans="4:4">
      <c r="D660" s="196"/>
    </row>
    <row r="661" spans="4:4">
      <c r="D661" s="196"/>
    </row>
    <row r="662" spans="4:4">
      <c r="D662" s="196"/>
    </row>
    <row r="663" spans="4:4">
      <c r="D663" s="196"/>
    </row>
    <row r="664" spans="4:4">
      <c r="D664" s="196"/>
    </row>
    <row r="665" spans="4:4">
      <c r="D665" s="196"/>
    </row>
    <row r="666" spans="4:4">
      <c r="D666" s="196"/>
    </row>
    <row r="667" spans="4:4">
      <c r="D667" s="196"/>
    </row>
    <row r="668" spans="4:4">
      <c r="D668" s="196"/>
    </row>
    <row r="669" spans="4:4">
      <c r="D669" s="196"/>
    </row>
    <row r="670" spans="4:4">
      <c r="D670" s="196"/>
    </row>
    <row r="671" spans="4:4">
      <c r="D671" s="196"/>
    </row>
    <row r="672" spans="4:4">
      <c r="D672" s="196"/>
    </row>
    <row r="673" spans="4:4">
      <c r="D673" s="196"/>
    </row>
    <row r="674" spans="4:4">
      <c r="D674" s="196"/>
    </row>
    <row r="675" spans="4:4">
      <c r="D675" s="196"/>
    </row>
    <row r="676" spans="4:4">
      <c r="D676" s="196"/>
    </row>
    <row r="677" spans="4:4">
      <c r="D677" s="196"/>
    </row>
    <row r="678" spans="4:4">
      <c r="D678" s="196"/>
    </row>
    <row r="679" spans="4:4">
      <c r="D679" s="196"/>
    </row>
    <row r="680" spans="4:4">
      <c r="D680" s="196"/>
    </row>
    <row r="681" spans="4:4">
      <c r="D681" s="196"/>
    </row>
    <row r="682" spans="4:4">
      <c r="D682" s="196"/>
    </row>
    <row r="683" spans="4:4">
      <c r="D683" s="196"/>
    </row>
    <row r="684" spans="4:4">
      <c r="D684" s="196"/>
    </row>
    <row r="685" spans="4:4">
      <c r="D685" s="196"/>
    </row>
    <row r="686" spans="4:4">
      <c r="D686" s="196"/>
    </row>
    <row r="687" spans="4:4">
      <c r="D687" s="196"/>
    </row>
    <row r="688" spans="4:4">
      <c r="D688" s="196"/>
    </row>
    <row r="689" spans="4:4">
      <c r="D689" s="196"/>
    </row>
    <row r="690" spans="4:4">
      <c r="D690" s="196"/>
    </row>
    <row r="691" spans="4:4">
      <c r="D691" s="196"/>
    </row>
    <row r="692" spans="4:4">
      <c r="D692" s="196"/>
    </row>
    <row r="693" spans="4:4">
      <c r="D693" s="196"/>
    </row>
    <row r="694" spans="4:4">
      <c r="D694" s="196"/>
    </row>
    <row r="695" spans="4:4">
      <c r="D695" s="196"/>
    </row>
    <row r="696" spans="4:4">
      <c r="D696" s="196"/>
    </row>
    <row r="697" spans="4:4">
      <c r="D697" s="196"/>
    </row>
    <row r="698" spans="4:4">
      <c r="D698" s="196"/>
    </row>
    <row r="699" spans="4:4">
      <c r="D699" s="196"/>
    </row>
    <row r="700" spans="4:4">
      <c r="D700" s="196"/>
    </row>
    <row r="701" spans="4:4">
      <c r="D701" s="196"/>
    </row>
    <row r="702" spans="4:4">
      <c r="D702" s="196"/>
    </row>
    <row r="703" spans="4:4">
      <c r="D703" s="196"/>
    </row>
    <row r="704" spans="4:4">
      <c r="D704" s="196"/>
    </row>
    <row r="705" spans="4:4">
      <c r="D705" s="196"/>
    </row>
    <row r="706" spans="4:4">
      <c r="D706" s="196"/>
    </row>
    <row r="707" spans="4:4">
      <c r="D707" s="196"/>
    </row>
    <row r="708" spans="4:4">
      <c r="D708" s="196"/>
    </row>
    <row r="709" spans="4:4">
      <c r="D709" s="196"/>
    </row>
    <row r="710" spans="4:4">
      <c r="D710" s="196"/>
    </row>
    <row r="711" spans="4:4">
      <c r="D711" s="196"/>
    </row>
    <row r="712" spans="4:4">
      <c r="D712" s="196"/>
    </row>
    <row r="713" spans="4:4">
      <c r="D713" s="196"/>
    </row>
    <row r="714" spans="4:4">
      <c r="D714" s="196"/>
    </row>
    <row r="715" spans="4:4">
      <c r="D715" s="196"/>
    </row>
    <row r="716" spans="4:4">
      <c r="D716" s="196"/>
    </row>
    <row r="717" spans="4:4">
      <c r="D717" s="196"/>
    </row>
    <row r="718" spans="4:4">
      <c r="D718" s="196"/>
    </row>
    <row r="719" spans="4:4">
      <c r="D719" s="196"/>
    </row>
    <row r="720" spans="4:4">
      <c r="D720" s="196"/>
    </row>
    <row r="721" spans="4:4">
      <c r="D721" s="196"/>
    </row>
    <row r="722" spans="4:4">
      <c r="D722" s="196"/>
    </row>
    <row r="723" spans="4:4">
      <c r="D723" s="196"/>
    </row>
    <row r="724" spans="4:4">
      <c r="D724" s="196"/>
    </row>
    <row r="725" spans="4:4">
      <c r="D725" s="196"/>
    </row>
    <row r="726" spans="4:4">
      <c r="D726" s="196"/>
    </row>
    <row r="727" spans="4:4">
      <c r="D727" s="196"/>
    </row>
    <row r="728" spans="4:4">
      <c r="D728" s="196"/>
    </row>
    <row r="729" spans="4:4">
      <c r="D729" s="196"/>
    </row>
    <row r="730" spans="4:4">
      <c r="D730" s="196"/>
    </row>
    <row r="731" spans="4:4">
      <c r="D731" s="196"/>
    </row>
    <row r="732" spans="4:4">
      <c r="D732" s="196"/>
    </row>
    <row r="733" spans="4:4">
      <c r="D733" s="196"/>
    </row>
    <row r="734" spans="4:4">
      <c r="D734" s="196"/>
    </row>
    <row r="735" spans="4:4">
      <c r="D735" s="196"/>
    </row>
    <row r="736" spans="4:4">
      <c r="D736" s="196"/>
    </row>
    <row r="737" spans="4:4">
      <c r="D737" s="196"/>
    </row>
    <row r="738" spans="4:4">
      <c r="D738" s="196"/>
    </row>
    <row r="739" spans="4:4">
      <c r="D739" s="196"/>
    </row>
    <row r="740" spans="4:4">
      <c r="D740" s="196"/>
    </row>
    <row r="741" spans="4:4">
      <c r="D741" s="196"/>
    </row>
    <row r="742" spans="4:4">
      <c r="D742" s="196"/>
    </row>
    <row r="743" spans="4:4">
      <c r="D743" s="196"/>
    </row>
    <row r="744" spans="4:4">
      <c r="D744" s="196"/>
    </row>
    <row r="745" spans="4:4">
      <c r="D745" s="196"/>
    </row>
    <row r="746" spans="4:4">
      <c r="D746" s="196"/>
    </row>
    <row r="747" spans="4:4">
      <c r="D747" s="196"/>
    </row>
    <row r="748" spans="4:4">
      <c r="D748" s="196"/>
    </row>
    <row r="749" spans="4:4">
      <c r="D749" s="196"/>
    </row>
    <row r="750" spans="4:4">
      <c r="D750" s="196"/>
    </row>
    <row r="751" spans="4:4">
      <c r="D751" s="196"/>
    </row>
    <row r="752" spans="4:4">
      <c r="D752" s="196"/>
    </row>
    <row r="753" spans="4:4">
      <c r="D753" s="196"/>
    </row>
    <row r="754" spans="4:4">
      <c r="D754" s="196"/>
    </row>
    <row r="755" spans="4:4">
      <c r="D755" s="196"/>
    </row>
    <row r="756" spans="4:4">
      <c r="D756" s="196"/>
    </row>
    <row r="757" spans="4:4">
      <c r="D757" s="196"/>
    </row>
    <row r="758" spans="4:4">
      <c r="D758" s="196"/>
    </row>
    <row r="759" spans="4:4">
      <c r="D759" s="196"/>
    </row>
    <row r="760" spans="4:4">
      <c r="D760" s="196"/>
    </row>
    <row r="761" spans="4:4">
      <c r="D761" s="196"/>
    </row>
    <row r="762" spans="4:4">
      <c r="D762" s="196"/>
    </row>
    <row r="763" spans="4:4">
      <c r="D763" s="196"/>
    </row>
    <row r="764" spans="4:4">
      <c r="D764" s="196"/>
    </row>
    <row r="765" spans="4:4">
      <c r="D765" s="196"/>
    </row>
    <row r="766" spans="4:4">
      <c r="D766" s="196"/>
    </row>
    <row r="767" spans="4:4">
      <c r="D767" s="196"/>
    </row>
    <row r="768" spans="4:4">
      <c r="D768" s="196"/>
    </row>
    <row r="769" spans="4:4">
      <c r="D769" s="196"/>
    </row>
    <row r="770" spans="4:4">
      <c r="D770" s="196"/>
    </row>
    <row r="771" spans="4:4">
      <c r="D771" s="196"/>
    </row>
    <row r="772" spans="4:4">
      <c r="D772" s="196"/>
    </row>
    <row r="773" spans="4:4">
      <c r="D773" s="196"/>
    </row>
    <row r="774" spans="4:4">
      <c r="D774" s="196"/>
    </row>
    <row r="775" spans="4:4">
      <c r="D775" s="196"/>
    </row>
    <row r="776" spans="4:4">
      <c r="D776" s="196"/>
    </row>
    <row r="777" spans="4:4">
      <c r="D777" s="196"/>
    </row>
    <row r="778" spans="4:4">
      <c r="D778" s="196"/>
    </row>
    <row r="779" spans="4:4">
      <c r="D779" s="196"/>
    </row>
    <row r="780" spans="4:4">
      <c r="D780" s="196"/>
    </row>
    <row r="781" spans="4:4">
      <c r="D781" s="196"/>
    </row>
    <row r="782" spans="4:4">
      <c r="D782" s="196"/>
    </row>
    <row r="783" spans="4:4">
      <c r="D783" s="196"/>
    </row>
    <row r="784" spans="4:4">
      <c r="D784" s="196"/>
    </row>
    <row r="785" spans="4:4">
      <c r="D785" s="196"/>
    </row>
    <row r="786" spans="4:4">
      <c r="D786" s="196"/>
    </row>
    <row r="787" spans="4:4">
      <c r="D787" s="196"/>
    </row>
    <row r="788" spans="4:4">
      <c r="D788" s="196"/>
    </row>
    <row r="789" spans="4:4">
      <c r="D789" s="196"/>
    </row>
    <row r="790" spans="4:4">
      <c r="D790" s="196"/>
    </row>
    <row r="791" spans="4:4">
      <c r="D791" s="196"/>
    </row>
    <row r="792" spans="4:4">
      <c r="D792" s="196"/>
    </row>
    <row r="793" spans="4:4">
      <c r="D793" s="196"/>
    </row>
    <row r="794" spans="4:4">
      <c r="D794" s="196"/>
    </row>
    <row r="795" spans="4:4">
      <c r="D795" s="196"/>
    </row>
    <row r="796" spans="4:4">
      <c r="D796" s="196"/>
    </row>
    <row r="797" spans="4:4">
      <c r="D797" s="196"/>
    </row>
    <row r="798" spans="4:4">
      <c r="D798" s="196"/>
    </row>
    <row r="799" spans="4:4">
      <c r="D799" s="196"/>
    </row>
    <row r="800" spans="4:4">
      <c r="D800" s="196"/>
    </row>
    <row r="801" spans="4:4">
      <c r="D801" s="196"/>
    </row>
    <row r="802" spans="4:4">
      <c r="D802" s="196"/>
    </row>
    <row r="803" spans="4:4">
      <c r="D803" s="196"/>
    </row>
    <row r="804" spans="4:4">
      <c r="D804" s="196"/>
    </row>
    <row r="805" spans="4:4">
      <c r="D805" s="196"/>
    </row>
    <row r="806" spans="4:4">
      <c r="D806" s="196"/>
    </row>
    <row r="807" spans="4:4">
      <c r="D807" s="196"/>
    </row>
    <row r="808" spans="4:4">
      <c r="D808" s="196"/>
    </row>
    <row r="809" spans="4:4">
      <c r="D809" s="196"/>
    </row>
    <row r="810" spans="4:4">
      <c r="D810" s="196"/>
    </row>
    <row r="811" spans="4:4">
      <c r="D811" s="196"/>
    </row>
    <row r="812" spans="4:4">
      <c r="D812" s="196"/>
    </row>
    <row r="813" spans="4:4">
      <c r="D813" s="196"/>
    </row>
    <row r="814" spans="4:4">
      <c r="D814" s="196"/>
    </row>
    <row r="815" spans="4:4">
      <c r="D815" s="196"/>
    </row>
    <row r="816" spans="4:4">
      <c r="D816" s="196"/>
    </row>
    <row r="817" spans="4:4">
      <c r="D817" s="196"/>
    </row>
    <row r="818" spans="4:4">
      <c r="D818" s="196"/>
    </row>
    <row r="819" spans="4:4">
      <c r="D819" s="196"/>
    </row>
    <row r="820" spans="4:4">
      <c r="D820" s="196"/>
    </row>
    <row r="821" spans="4:4">
      <c r="D821" s="196"/>
    </row>
    <row r="822" spans="4:4">
      <c r="D822" s="196"/>
    </row>
    <row r="823" spans="4:4">
      <c r="D823" s="196"/>
    </row>
    <row r="824" spans="4:4">
      <c r="D824" s="196"/>
    </row>
    <row r="825" spans="4:4">
      <c r="D825" s="196"/>
    </row>
    <row r="826" spans="4:4">
      <c r="D826" s="196"/>
    </row>
    <row r="827" spans="4:4">
      <c r="D827" s="196"/>
    </row>
    <row r="828" spans="4:4">
      <c r="D828" s="196"/>
    </row>
    <row r="829" spans="4:4">
      <c r="D829" s="196"/>
    </row>
    <row r="830" spans="4:4">
      <c r="D830" s="196"/>
    </row>
    <row r="831" spans="4:4">
      <c r="D831" s="196"/>
    </row>
    <row r="832" spans="4:4">
      <c r="D832" s="196"/>
    </row>
    <row r="833" spans="4:4">
      <c r="D833" s="196"/>
    </row>
    <row r="834" spans="4:4">
      <c r="D834" s="196"/>
    </row>
    <row r="835" spans="4:4">
      <c r="D835" s="196"/>
    </row>
    <row r="836" spans="4:4">
      <c r="D836" s="196"/>
    </row>
    <row r="837" spans="4:4">
      <c r="D837" s="196"/>
    </row>
    <row r="838" spans="4:4">
      <c r="D838" s="196"/>
    </row>
    <row r="839" spans="4:4">
      <c r="D839" s="196"/>
    </row>
    <row r="840" spans="4:4">
      <c r="D840" s="196"/>
    </row>
    <row r="841" spans="4:4">
      <c r="D841" s="196"/>
    </row>
    <row r="842" spans="4:4">
      <c r="D842" s="196"/>
    </row>
    <row r="843" spans="4:4">
      <c r="D843" s="196"/>
    </row>
    <row r="844" spans="4:4">
      <c r="D844" s="196"/>
    </row>
    <row r="845" spans="4:4">
      <c r="D845" s="196"/>
    </row>
    <row r="846" spans="4:4">
      <c r="D846" s="196"/>
    </row>
    <row r="847" spans="4:4">
      <c r="D847" s="196"/>
    </row>
    <row r="848" spans="4:4">
      <c r="D848" s="196"/>
    </row>
    <row r="849" spans="4:4">
      <c r="D849" s="196"/>
    </row>
    <row r="850" spans="4:4">
      <c r="D850" s="196"/>
    </row>
    <row r="851" spans="4:4">
      <c r="D851" s="196"/>
    </row>
    <row r="852" spans="4:4">
      <c r="D852" s="196"/>
    </row>
    <row r="853" spans="4:4">
      <c r="D853" s="196"/>
    </row>
    <row r="854" spans="4:4">
      <c r="D854" s="196"/>
    </row>
    <row r="855" spans="4:4">
      <c r="D855" s="196"/>
    </row>
    <row r="856" spans="4:4">
      <c r="D856" s="196"/>
    </row>
    <row r="857" spans="4:4">
      <c r="D857" s="196"/>
    </row>
    <row r="858" spans="4:4">
      <c r="D858" s="196"/>
    </row>
    <row r="859" spans="4:4">
      <c r="D859" s="196"/>
    </row>
    <row r="860" spans="4:4">
      <c r="D860" s="196"/>
    </row>
    <row r="861" spans="4:4">
      <c r="D861" s="196"/>
    </row>
    <row r="862" spans="4:4">
      <c r="D862" s="196"/>
    </row>
    <row r="863" spans="4:4">
      <c r="D863" s="196"/>
    </row>
    <row r="864" spans="4:4">
      <c r="D864" s="196"/>
    </row>
    <row r="865" spans="4:4">
      <c r="D865" s="196"/>
    </row>
    <row r="866" spans="4:4">
      <c r="D866" s="196"/>
    </row>
    <row r="867" spans="4:4">
      <c r="D867" s="196"/>
    </row>
    <row r="868" spans="4:4">
      <c r="D868" s="196"/>
    </row>
    <row r="869" spans="4:4">
      <c r="D869" s="196"/>
    </row>
    <row r="870" spans="4:4">
      <c r="D870" s="196"/>
    </row>
    <row r="871" spans="4:4">
      <c r="D871" s="196"/>
    </row>
    <row r="872" spans="4:4">
      <c r="D872" s="196"/>
    </row>
    <row r="873" spans="4:4">
      <c r="D873" s="196"/>
    </row>
    <row r="874" spans="4:4">
      <c r="D874" s="196"/>
    </row>
    <row r="875" spans="4:4">
      <c r="D875" s="196"/>
    </row>
    <row r="876" spans="4:4">
      <c r="D876" s="196"/>
    </row>
    <row r="877" spans="4:4">
      <c r="D877" s="196"/>
    </row>
    <row r="878" spans="4:4">
      <c r="D878" s="196"/>
    </row>
    <row r="879" spans="4:4">
      <c r="D879" s="196"/>
    </row>
    <row r="880" spans="4:4">
      <c r="D880" s="196"/>
    </row>
    <row r="881" spans="4:4">
      <c r="D881" s="196"/>
    </row>
    <row r="882" spans="4:4">
      <c r="D882" s="196"/>
    </row>
    <row r="883" spans="4:4">
      <c r="D883" s="196"/>
    </row>
    <row r="884" spans="4:4">
      <c r="D884" s="196"/>
    </row>
    <row r="885" spans="4:4">
      <c r="D885" s="196"/>
    </row>
    <row r="886" spans="4:4">
      <c r="D886" s="196"/>
    </row>
    <row r="887" spans="4:4">
      <c r="D887" s="196"/>
    </row>
    <row r="888" spans="4:4">
      <c r="D888" s="196"/>
    </row>
    <row r="889" spans="4:4">
      <c r="D889" s="196"/>
    </row>
    <row r="890" spans="4:4">
      <c r="D890" s="196"/>
    </row>
    <row r="891" spans="4:4">
      <c r="D891" s="196"/>
    </row>
    <row r="892" spans="4:4">
      <c r="D892" s="196"/>
    </row>
    <row r="893" spans="4:4">
      <c r="D893" s="196"/>
    </row>
    <row r="894" spans="4:4">
      <c r="D894" s="196"/>
    </row>
    <row r="895" spans="4:4">
      <c r="D895" s="196"/>
    </row>
    <row r="896" spans="4:4">
      <c r="D896" s="196"/>
    </row>
    <row r="897" spans="4:4">
      <c r="D897" s="196"/>
    </row>
    <row r="898" spans="4:4">
      <c r="D898" s="196"/>
    </row>
    <row r="899" spans="4:4">
      <c r="D899" s="196"/>
    </row>
    <row r="900" spans="4:4">
      <c r="D900" s="196"/>
    </row>
    <row r="901" spans="4:4">
      <c r="D901" s="196"/>
    </row>
    <row r="902" spans="4:4">
      <c r="D902" s="196"/>
    </row>
    <row r="903" spans="4:4">
      <c r="D903" s="196"/>
    </row>
    <row r="904" spans="4:4">
      <c r="D904" s="196"/>
    </row>
    <row r="905" spans="4:4">
      <c r="D905" s="196"/>
    </row>
    <row r="906" spans="4:4">
      <c r="D906" s="196"/>
    </row>
    <row r="907" spans="4:4">
      <c r="D907" s="196"/>
    </row>
    <row r="908" spans="4:4">
      <c r="D908" s="196"/>
    </row>
    <row r="909" spans="4:4">
      <c r="D909" s="196"/>
    </row>
    <row r="910" spans="4:4">
      <c r="D910" s="196"/>
    </row>
    <row r="911" spans="4:4">
      <c r="D911" s="196"/>
    </row>
    <row r="912" spans="4:4">
      <c r="D912" s="196"/>
    </row>
    <row r="913" spans="4:4">
      <c r="D913" s="196"/>
    </row>
    <row r="914" spans="4:4">
      <c r="D914" s="196"/>
    </row>
    <row r="915" spans="4:4">
      <c r="D915" s="196"/>
    </row>
    <row r="916" spans="4:4">
      <c r="D916" s="196"/>
    </row>
    <row r="917" spans="4:4">
      <c r="D917" s="196"/>
    </row>
    <row r="918" spans="4:4">
      <c r="D918" s="196"/>
    </row>
    <row r="919" spans="4:4">
      <c r="D919" s="196"/>
    </row>
    <row r="920" spans="4:4">
      <c r="D920" s="196"/>
    </row>
    <row r="921" spans="4:4">
      <c r="D921" s="196"/>
    </row>
    <row r="922" spans="4:4">
      <c r="D922" s="196"/>
    </row>
    <row r="923" spans="4:4">
      <c r="D923" s="196"/>
    </row>
    <row r="924" spans="4:4">
      <c r="D924" s="196"/>
    </row>
    <row r="925" spans="4:4">
      <c r="D925" s="196"/>
    </row>
    <row r="926" spans="4:4">
      <c r="D926" s="196"/>
    </row>
    <row r="927" spans="4:4">
      <c r="D927" s="196"/>
    </row>
    <row r="928" spans="4:4">
      <c r="D928" s="196"/>
    </row>
    <row r="929" spans="4:4">
      <c r="D929" s="196"/>
    </row>
    <row r="930" spans="4:4">
      <c r="D930" s="196"/>
    </row>
    <row r="931" spans="4:4">
      <c r="D931" s="196"/>
    </row>
    <row r="932" spans="4:4">
      <c r="D932" s="196"/>
    </row>
    <row r="933" spans="4:4">
      <c r="D933" s="196"/>
    </row>
    <row r="934" spans="4:4">
      <c r="D934" s="196"/>
    </row>
    <row r="935" spans="4:4">
      <c r="D935" s="196"/>
    </row>
    <row r="936" spans="4:4">
      <c r="D936" s="196"/>
    </row>
    <row r="937" spans="4:4">
      <c r="D937" s="196"/>
    </row>
    <row r="938" spans="4:4">
      <c r="D938" s="196"/>
    </row>
    <row r="939" spans="4:4">
      <c r="D939" s="196"/>
    </row>
    <row r="940" spans="4:4">
      <c r="D940" s="196"/>
    </row>
    <row r="941" spans="4:4">
      <c r="D941" s="196"/>
    </row>
    <row r="942" spans="4:4">
      <c r="D942" s="196"/>
    </row>
    <row r="943" spans="4:4">
      <c r="D943" s="196"/>
    </row>
    <row r="944" spans="4:4">
      <c r="D944" s="196"/>
    </row>
    <row r="945" spans="4:4">
      <c r="D945" s="196"/>
    </row>
    <row r="946" spans="4:4">
      <c r="D946" s="196"/>
    </row>
    <row r="947" spans="4:4">
      <c r="D947" s="196"/>
    </row>
    <row r="948" spans="4:4">
      <c r="D948" s="196"/>
    </row>
    <row r="949" spans="4:4">
      <c r="D949" s="196"/>
    </row>
    <row r="950" spans="4:4">
      <c r="D950" s="196"/>
    </row>
    <row r="951" spans="4:4">
      <c r="D951" s="196"/>
    </row>
    <row r="952" spans="4:4">
      <c r="D952" s="196"/>
    </row>
    <row r="953" spans="4:4">
      <c r="D953" s="196"/>
    </row>
    <row r="954" spans="4:4">
      <c r="D954" s="196"/>
    </row>
    <row r="955" spans="4:4">
      <c r="D955" s="196"/>
    </row>
    <row r="956" spans="4:4">
      <c r="D956" s="196"/>
    </row>
    <row r="957" spans="4:4">
      <c r="D957" s="196"/>
    </row>
    <row r="958" spans="4:4">
      <c r="D958" s="196"/>
    </row>
    <row r="959" spans="4:4">
      <c r="D959" s="196"/>
    </row>
    <row r="960" spans="4:4">
      <c r="D960" s="196"/>
    </row>
    <row r="961" spans="4:4">
      <c r="D961" s="196"/>
    </row>
    <row r="962" spans="4:4">
      <c r="D962" s="196"/>
    </row>
    <row r="963" spans="4:4">
      <c r="D963" s="196"/>
    </row>
    <row r="964" spans="4:4">
      <c r="D964" s="196"/>
    </row>
    <row r="965" spans="4:4">
      <c r="D965" s="196"/>
    </row>
    <row r="966" spans="4:4">
      <c r="D966" s="196"/>
    </row>
    <row r="967" spans="4:4">
      <c r="D967" s="196"/>
    </row>
    <row r="968" spans="4:4">
      <c r="D968" s="196"/>
    </row>
    <row r="969" spans="4:4">
      <c r="D969" s="196"/>
    </row>
    <row r="970" spans="4:4">
      <c r="D970" s="196"/>
    </row>
    <row r="971" spans="4:4">
      <c r="D971" s="196"/>
    </row>
    <row r="972" spans="4:4">
      <c r="D972" s="196"/>
    </row>
    <row r="973" spans="4:4">
      <c r="D973" s="196"/>
    </row>
    <row r="974" spans="4:4">
      <c r="D974" s="196"/>
    </row>
    <row r="975" spans="4:4">
      <c r="D975" s="196"/>
    </row>
    <row r="976" spans="4:4">
      <c r="D976" s="196"/>
    </row>
    <row r="977" spans="4:4">
      <c r="D977" s="196"/>
    </row>
    <row r="978" spans="4:4">
      <c r="D978" s="196"/>
    </row>
    <row r="979" spans="4:4">
      <c r="D979" s="196"/>
    </row>
    <row r="980" spans="4:4">
      <c r="D980" s="196"/>
    </row>
    <row r="981" spans="4:4">
      <c r="D981" s="196"/>
    </row>
    <row r="982" spans="4:4">
      <c r="D982" s="196"/>
    </row>
    <row r="983" spans="4:4">
      <c r="D983" s="196"/>
    </row>
    <row r="984" spans="4:4">
      <c r="D984" s="196"/>
    </row>
    <row r="985" spans="4:4">
      <c r="D985" s="196"/>
    </row>
    <row r="986" spans="4:4">
      <c r="D986" s="196"/>
    </row>
    <row r="987" spans="4:4">
      <c r="D987" s="196"/>
    </row>
    <row r="988" spans="4:4">
      <c r="D988" s="196"/>
    </row>
    <row r="989" spans="4:4">
      <c r="D989" s="196"/>
    </row>
    <row r="990" spans="4:4">
      <c r="D990" s="196"/>
    </row>
    <row r="991" spans="4:4">
      <c r="D991" s="196"/>
    </row>
    <row r="992" spans="4:4">
      <c r="D992" s="196"/>
    </row>
    <row r="993" spans="4:4">
      <c r="D993" s="196"/>
    </row>
    <row r="994" spans="4:4">
      <c r="D994" s="196"/>
    </row>
    <row r="995" spans="4:4">
      <c r="D995" s="196"/>
    </row>
    <row r="996" spans="4:4">
      <c r="D996" s="196"/>
    </row>
    <row r="997" spans="4:4">
      <c r="D997" s="196"/>
    </row>
    <row r="998" spans="4:4">
      <c r="D998" s="196"/>
    </row>
    <row r="999" spans="4:4">
      <c r="D999" s="196"/>
    </row>
    <row r="1000" spans="4:4">
      <c r="D1000" s="196"/>
    </row>
    <row r="1001" spans="4:4">
      <c r="D1001" s="196"/>
    </row>
    <row r="1002" spans="4:4">
      <c r="D1002" s="196"/>
    </row>
    <row r="1003" spans="4:4">
      <c r="D1003" s="196"/>
    </row>
    <row r="1004" spans="4:4">
      <c r="D1004" s="196"/>
    </row>
    <row r="1005" spans="4:4">
      <c r="D1005" s="196"/>
    </row>
    <row r="1006" spans="4:4">
      <c r="D1006" s="196"/>
    </row>
    <row r="1007" spans="4:4">
      <c r="D1007" s="196"/>
    </row>
    <row r="1008" spans="4:4">
      <c r="D1008" s="196"/>
    </row>
    <row r="1009" spans="4:4">
      <c r="D1009" s="196"/>
    </row>
    <row r="1010" spans="4:4">
      <c r="D1010" s="196"/>
    </row>
    <row r="1011" spans="4:4">
      <c r="D1011" s="196"/>
    </row>
    <row r="1012" spans="4:4">
      <c r="D1012" s="196"/>
    </row>
    <row r="1013" spans="4:4">
      <c r="D1013" s="196"/>
    </row>
    <row r="1014" spans="4:4">
      <c r="D1014" s="196"/>
    </row>
    <row r="1015" spans="4:4">
      <c r="D1015" s="196"/>
    </row>
    <row r="1016" spans="4:4">
      <c r="D1016" s="196"/>
    </row>
    <row r="1017" spans="4:4">
      <c r="D1017" s="196"/>
    </row>
    <row r="1018" spans="4:4">
      <c r="D1018" s="196"/>
    </row>
    <row r="1019" spans="4:4">
      <c r="D1019" s="196"/>
    </row>
    <row r="1020" spans="4:4">
      <c r="D1020" s="196"/>
    </row>
    <row r="1021" spans="4:4">
      <c r="D1021" s="196"/>
    </row>
    <row r="1022" spans="4:4">
      <c r="D1022" s="196"/>
    </row>
    <row r="1023" spans="4:4">
      <c r="D1023" s="196"/>
    </row>
    <row r="1024" spans="4:4">
      <c r="D1024" s="196"/>
    </row>
    <row r="1025" spans="4:4">
      <c r="D1025" s="196"/>
    </row>
    <row r="1026" spans="4:4">
      <c r="D1026" s="196"/>
    </row>
    <row r="1027" spans="4:4">
      <c r="D1027" s="196"/>
    </row>
    <row r="1028" spans="4:4">
      <c r="D1028" s="196"/>
    </row>
    <row r="1029" spans="4:4">
      <c r="D1029" s="196"/>
    </row>
    <row r="1030" spans="4:4">
      <c r="D1030" s="196"/>
    </row>
    <row r="1031" spans="4:4">
      <c r="D1031" s="196"/>
    </row>
    <row r="1032" spans="4:4">
      <c r="D1032" s="196"/>
    </row>
    <row r="1033" spans="4:4">
      <c r="D1033" s="196"/>
    </row>
    <row r="1034" spans="4:4">
      <c r="D1034" s="196"/>
    </row>
    <row r="1035" spans="4:4">
      <c r="D1035" s="196"/>
    </row>
    <row r="1036" spans="4:4">
      <c r="D1036" s="196"/>
    </row>
    <row r="1037" spans="4:4">
      <c r="D1037" s="196"/>
    </row>
    <row r="1038" spans="4:4">
      <c r="D1038" s="196"/>
    </row>
    <row r="1039" spans="4:4">
      <c r="D1039" s="196"/>
    </row>
    <row r="1040" spans="4:4">
      <c r="D1040" s="196"/>
    </row>
    <row r="1041" spans="4:4">
      <c r="D1041" s="196"/>
    </row>
    <row r="1042" spans="4:4">
      <c r="D1042" s="196"/>
    </row>
    <row r="1043" spans="4:4">
      <c r="D1043" s="196"/>
    </row>
    <row r="1044" spans="4:4">
      <c r="D1044" s="196"/>
    </row>
    <row r="1045" spans="4:4">
      <c r="D1045" s="196"/>
    </row>
    <row r="1046" spans="4:4">
      <c r="D1046" s="196"/>
    </row>
    <row r="1047" spans="4:4">
      <c r="D1047" s="196"/>
    </row>
    <row r="1048" spans="4:4">
      <c r="D1048" s="196"/>
    </row>
    <row r="1049" spans="4:4">
      <c r="D1049" s="196"/>
    </row>
    <row r="1050" spans="4:4">
      <c r="D1050" s="196"/>
    </row>
    <row r="1051" spans="4:4">
      <c r="D1051" s="196"/>
    </row>
    <row r="1052" spans="4:4">
      <c r="D1052" s="196"/>
    </row>
    <row r="1053" spans="4:4">
      <c r="D1053" s="196"/>
    </row>
    <row r="1054" spans="4:4">
      <c r="D1054" s="196"/>
    </row>
    <row r="1055" spans="4:4">
      <c r="D1055" s="196"/>
    </row>
    <row r="1056" spans="4:4">
      <c r="D1056" s="196"/>
    </row>
    <row r="1057" spans="4:4">
      <c r="D1057" s="196"/>
    </row>
    <row r="1058" spans="4:4">
      <c r="D1058" s="196"/>
    </row>
    <row r="1059" spans="4:4">
      <c r="D1059" s="196"/>
    </row>
    <row r="1060" spans="4:4">
      <c r="D1060" s="196"/>
    </row>
    <row r="1061" spans="4:4">
      <c r="D1061" s="196"/>
    </row>
    <row r="1062" spans="4:4">
      <c r="D1062" s="196"/>
    </row>
    <row r="1063" spans="4:4">
      <c r="D1063" s="196"/>
    </row>
    <row r="1064" spans="4:4">
      <c r="D1064" s="196"/>
    </row>
    <row r="1065" spans="4:4">
      <c r="D1065" s="196"/>
    </row>
    <row r="1066" spans="4:4">
      <c r="D1066" s="196"/>
    </row>
    <row r="1067" spans="4:4">
      <c r="D1067" s="196"/>
    </row>
    <row r="1068" spans="4:4">
      <c r="D1068" s="196"/>
    </row>
    <row r="1069" spans="4:4">
      <c r="D1069" s="196"/>
    </row>
    <row r="1070" spans="4:4">
      <c r="D1070" s="196"/>
    </row>
    <row r="1071" spans="4:4">
      <c r="D1071" s="196"/>
    </row>
    <row r="1072" spans="4:4">
      <c r="D1072" s="196"/>
    </row>
    <row r="1073" spans="4:4">
      <c r="D1073" s="196"/>
    </row>
    <row r="1074" spans="4:4">
      <c r="D1074" s="196"/>
    </row>
    <row r="1075" spans="4:4">
      <c r="D1075" s="196"/>
    </row>
    <row r="1076" spans="4:4">
      <c r="D1076" s="196"/>
    </row>
    <row r="1077" spans="4:4">
      <c r="D1077" s="196"/>
    </row>
    <row r="1078" spans="4:4">
      <c r="D1078" s="196"/>
    </row>
    <row r="1079" spans="4:4">
      <c r="D1079" s="196"/>
    </row>
    <row r="1080" spans="4:4">
      <c r="D1080" s="196"/>
    </row>
    <row r="1081" spans="4:4">
      <c r="D1081" s="196"/>
    </row>
    <row r="1082" spans="4:4">
      <c r="D1082" s="196"/>
    </row>
    <row r="1083" spans="4:4">
      <c r="D1083" s="196"/>
    </row>
    <row r="1084" spans="4:4">
      <c r="D1084" s="196"/>
    </row>
    <row r="1085" spans="4:4">
      <c r="D1085" s="196"/>
    </row>
    <row r="1086" spans="4:4">
      <c r="D1086" s="196"/>
    </row>
    <row r="1087" spans="4:4">
      <c r="D1087" s="196"/>
    </row>
    <row r="1088" spans="4:4">
      <c r="D1088" s="196"/>
    </row>
    <row r="1089" spans="4:4">
      <c r="D1089" s="196"/>
    </row>
    <row r="1090" spans="4:4">
      <c r="D1090" s="196"/>
    </row>
    <row r="1091" spans="4:4">
      <c r="D1091" s="196"/>
    </row>
    <row r="1092" spans="4:4">
      <c r="D1092" s="196"/>
    </row>
    <row r="1093" spans="4:4">
      <c r="D1093" s="196"/>
    </row>
    <row r="1094" spans="4:4">
      <c r="D1094" s="196"/>
    </row>
    <row r="1095" spans="4:4">
      <c r="D1095" s="196"/>
    </row>
    <row r="1096" spans="4:4">
      <c r="D1096" s="196"/>
    </row>
    <row r="1097" spans="4:4">
      <c r="D1097" s="196"/>
    </row>
    <row r="1098" spans="4:4">
      <c r="D1098" s="196"/>
    </row>
    <row r="1099" spans="4:4">
      <c r="D1099" s="196"/>
    </row>
    <row r="1100" spans="4:4">
      <c r="D1100" s="196"/>
    </row>
    <row r="1101" spans="4:4">
      <c r="D1101" s="196"/>
    </row>
    <row r="1102" spans="4:4">
      <c r="D1102" s="196"/>
    </row>
    <row r="1103" spans="4:4">
      <c r="D1103" s="196"/>
    </row>
    <row r="1104" spans="4:4">
      <c r="D1104" s="196"/>
    </row>
    <row r="1105" spans="4:4">
      <c r="D1105" s="196"/>
    </row>
    <row r="1106" spans="4:4">
      <c r="D1106" s="196"/>
    </row>
    <row r="1107" spans="4:4">
      <c r="D1107" s="196"/>
    </row>
    <row r="1108" spans="4:4">
      <c r="D1108" s="196"/>
    </row>
    <row r="1109" spans="4:4">
      <c r="D1109" s="196"/>
    </row>
    <row r="1110" spans="4:4">
      <c r="D1110" s="196"/>
    </row>
    <row r="1111" spans="4:4">
      <c r="D1111" s="196"/>
    </row>
    <row r="1112" spans="4:4">
      <c r="D1112" s="196"/>
    </row>
    <row r="1113" spans="4:4">
      <c r="D1113" s="196"/>
    </row>
    <row r="1114" spans="4:4">
      <c r="D1114" s="196"/>
    </row>
    <row r="1115" spans="4:4">
      <c r="D1115" s="196"/>
    </row>
    <row r="1116" spans="4:4">
      <c r="D1116" s="196"/>
    </row>
    <row r="1117" spans="4:4">
      <c r="D1117" s="196"/>
    </row>
    <row r="1118" spans="4:4">
      <c r="D1118" s="196"/>
    </row>
    <row r="1119" spans="4:4">
      <c r="D1119" s="196"/>
    </row>
    <row r="1120" spans="4:4">
      <c r="D1120" s="196"/>
    </row>
    <row r="1121" spans="4:4">
      <c r="D1121" s="196"/>
    </row>
    <row r="1122" spans="4:4">
      <c r="D1122" s="196"/>
    </row>
    <row r="1123" spans="4:4">
      <c r="D1123" s="196"/>
    </row>
    <row r="1124" spans="4:4">
      <c r="D1124" s="196"/>
    </row>
    <row r="1125" spans="4:4">
      <c r="D1125" s="196"/>
    </row>
    <row r="1126" spans="4:4">
      <c r="D1126" s="196"/>
    </row>
    <row r="1127" spans="4:4">
      <c r="D1127" s="196"/>
    </row>
    <row r="1128" spans="4:4">
      <c r="D1128" s="196"/>
    </row>
    <row r="1129" spans="4:4">
      <c r="D1129" s="196"/>
    </row>
    <row r="1130" spans="4:4">
      <c r="D1130" s="196"/>
    </row>
    <row r="1131" spans="4:4">
      <c r="D1131" s="196"/>
    </row>
    <row r="1132" spans="4:4">
      <c r="D1132" s="196"/>
    </row>
    <row r="1133" spans="4:4">
      <c r="D1133" s="196"/>
    </row>
    <row r="1134" spans="4:4">
      <c r="D1134" s="196"/>
    </row>
    <row r="1135" spans="4:4">
      <c r="D1135" s="196"/>
    </row>
    <row r="1136" spans="4:4">
      <c r="D1136" s="196"/>
    </row>
    <row r="1137" spans="4:4">
      <c r="D1137" s="196"/>
    </row>
    <row r="1138" spans="4:4">
      <c r="D1138" s="196"/>
    </row>
    <row r="1139" spans="4:4">
      <c r="D1139" s="196"/>
    </row>
    <row r="1140" spans="4:4">
      <c r="D1140" s="196"/>
    </row>
    <row r="1141" spans="4:4">
      <c r="D1141" s="196"/>
    </row>
    <row r="1142" spans="4:4">
      <c r="D1142" s="196"/>
    </row>
    <row r="1143" spans="4:4">
      <c r="D1143" s="196"/>
    </row>
    <row r="1144" spans="4:4">
      <c r="D1144" s="196"/>
    </row>
    <row r="1145" spans="4:4">
      <c r="D1145" s="196"/>
    </row>
    <row r="1146" spans="4:4">
      <c r="D1146" s="196"/>
    </row>
    <row r="1147" spans="4:4">
      <c r="D1147" s="196"/>
    </row>
    <row r="1148" spans="4:4">
      <c r="D1148" s="196"/>
    </row>
    <row r="1149" spans="4:4">
      <c r="D1149" s="196"/>
    </row>
    <row r="1150" spans="4:4">
      <c r="D1150" s="196"/>
    </row>
    <row r="1151" spans="4:4">
      <c r="D1151" s="196"/>
    </row>
    <row r="1152" spans="4:4">
      <c r="D1152" s="196"/>
    </row>
    <row r="1153" spans="4:4">
      <c r="D1153" s="196"/>
    </row>
    <row r="1154" spans="4:4">
      <c r="D1154" s="196"/>
    </row>
    <row r="1155" spans="4:4">
      <c r="D1155" s="196"/>
    </row>
    <row r="1156" spans="4:4">
      <c r="D1156" s="196"/>
    </row>
    <row r="1157" spans="4:4">
      <c r="D1157" s="196"/>
    </row>
    <row r="1158" spans="4:4">
      <c r="D1158" s="196"/>
    </row>
    <row r="1159" spans="4:4">
      <c r="D1159" s="196"/>
    </row>
    <row r="1160" spans="4:4">
      <c r="D1160" s="196"/>
    </row>
    <row r="1161" spans="4:4">
      <c r="D1161" s="196"/>
    </row>
    <row r="1162" spans="4:4">
      <c r="D1162" s="196"/>
    </row>
    <row r="1163" spans="4:4">
      <c r="D1163" s="196"/>
    </row>
    <row r="1164" spans="4:4">
      <c r="D1164" s="196"/>
    </row>
    <row r="1165" spans="4:4">
      <c r="D1165" s="196"/>
    </row>
    <row r="1166" spans="4:4">
      <c r="D1166" s="196"/>
    </row>
    <row r="1167" spans="4:4">
      <c r="D1167" s="196"/>
    </row>
    <row r="1168" spans="4:4">
      <c r="D1168" s="196"/>
    </row>
    <row r="1169" spans="4:4">
      <c r="D1169" s="196"/>
    </row>
    <row r="1170" spans="4:4">
      <c r="D1170" s="196"/>
    </row>
    <row r="1171" spans="4:4">
      <c r="D1171" s="196"/>
    </row>
    <row r="1172" spans="4:4">
      <c r="D1172" s="196"/>
    </row>
    <row r="1173" spans="4:4">
      <c r="D1173" s="196"/>
    </row>
    <row r="1174" spans="4:4">
      <c r="D1174" s="196"/>
    </row>
    <row r="1175" spans="4:4">
      <c r="D1175" s="196"/>
    </row>
    <row r="1176" spans="4:4">
      <c r="D1176" s="196"/>
    </row>
    <row r="1177" spans="4:4">
      <c r="D1177" s="196"/>
    </row>
    <row r="1178" spans="4:4">
      <c r="D1178" s="196"/>
    </row>
    <row r="1179" spans="4:4">
      <c r="D1179" s="196"/>
    </row>
    <row r="1180" spans="4:4">
      <c r="D1180" s="196"/>
    </row>
    <row r="1181" spans="4:4">
      <c r="D1181" s="196"/>
    </row>
    <row r="1182" spans="4:4">
      <c r="D1182" s="196"/>
    </row>
    <row r="1183" spans="4:4">
      <c r="D1183" s="196"/>
    </row>
    <row r="1184" spans="4:4">
      <c r="D1184" s="196"/>
    </row>
    <row r="1185" spans="4:4">
      <c r="D1185" s="196"/>
    </row>
    <row r="1186" spans="4:4">
      <c r="D1186" s="196"/>
    </row>
    <row r="1187" spans="4:4">
      <c r="D1187" s="196"/>
    </row>
    <row r="1188" spans="4:4">
      <c r="D1188" s="196"/>
    </row>
    <row r="1189" spans="4:4">
      <c r="D1189" s="196"/>
    </row>
    <row r="1190" spans="4:4">
      <c r="D1190" s="196"/>
    </row>
    <row r="1191" spans="4:4">
      <c r="D1191" s="196"/>
    </row>
    <row r="1192" spans="4:4">
      <c r="D1192" s="196"/>
    </row>
    <row r="1193" spans="4:4">
      <c r="D1193" s="196"/>
    </row>
    <row r="1194" spans="4:4">
      <c r="D1194" s="196"/>
    </row>
    <row r="1195" spans="4:4">
      <c r="D1195" s="196"/>
    </row>
    <row r="1196" spans="4:4">
      <c r="D1196" s="196"/>
    </row>
    <row r="1197" spans="4:4">
      <c r="D1197" s="196"/>
    </row>
    <row r="1198" spans="4:4">
      <c r="D1198" s="196"/>
    </row>
    <row r="1199" spans="4:4">
      <c r="D1199" s="196"/>
    </row>
    <row r="1200" spans="4:4">
      <c r="D1200" s="196"/>
    </row>
    <row r="1201" spans="4:4">
      <c r="D1201" s="196"/>
    </row>
    <row r="1202" spans="4:4">
      <c r="D1202" s="196"/>
    </row>
    <row r="1203" spans="4:4">
      <c r="D1203" s="196"/>
    </row>
    <row r="1204" spans="4:4">
      <c r="D1204" s="196"/>
    </row>
    <row r="1205" spans="4:4">
      <c r="D1205" s="196"/>
    </row>
    <row r="1206" spans="4:4">
      <c r="D1206" s="196"/>
    </row>
    <row r="1207" spans="4:4">
      <c r="D1207" s="196"/>
    </row>
    <row r="1208" spans="4:4">
      <c r="D1208" s="196"/>
    </row>
    <row r="1209" spans="4:4">
      <c r="D1209" s="196"/>
    </row>
    <row r="1210" spans="4:4">
      <c r="D1210" s="196"/>
    </row>
    <row r="1211" spans="4:4">
      <c r="D1211" s="196"/>
    </row>
    <row r="1212" spans="4:4">
      <c r="D1212" s="196"/>
    </row>
    <row r="1213" spans="4:4">
      <c r="D1213" s="196"/>
    </row>
    <row r="1214" spans="4:4">
      <c r="D1214" s="196"/>
    </row>
    <row r="1215" spans="4:4">
      <c r="D1215" s="196"/>
    </row>
    <row r="1216" spans="4:4">
      <c r="D1216" s="196"/>
    </row>
    <row r="1217" spans="4:4">
      <c r="D1217" s="196"/>
    </row>
    <row r="1218" spans="4:4">
      <c r="D1218" s="196"/>
    </row>
    <row r="1219" spans="4:4">
      <c r="D1219" s="196"/>
    </row>
    <row r="1220" spans="4:4">
      <c r="D1220" s="196"/>
    </row>
    <row r="1221" spans="4:4">
      <c r="D1221" s="196"/>
    </row>
    <row r="1222" spans="4:4">
      <c r="D1222" s="196"/>
    </row>
    <row r="1223" spans="4:4">
      <c r="D1223" s="196"/>
    </row>
    <row r="1224" spans="4:4">
      <c r="D1224" s="196"/>
    </row>
    <row r="1225" spans="4:4">
      <c r="D1225" s="196"/>
    </row>
    <row r="1226" spans="4:4">
      <c r="D1226" s="196"/>
    </row>
    <row r="1227" spans="4:4">
      <c r="D1227" s="196"/>
    </row>
    <row r="1228" spans="4:4">
      <c r="D1228" s="196"/>
    </row>
    <row r="1229" spans="4:4">
      <c r="D1229" s="196"/>
    </row>
    <row r="1230" spans="4:4">
      <c r="D1230" s="196"/>
    </row>
    <row r="1231" spans="4:4">
      <c r="D1231" s="196"/>
    </row>
    <row r="1232" spans="4:4">
      <c r="D1232" s="196"/>
    </row>
    <row r="1233" spans="4:4">
      <c r="D1233" s="196"/>
    </row>
    <row r="1234" spans="4:4">
      <c r="D1234" s="196"/>
    </row>
    <row r="1235" spans="4:4">
      <c r="D1235" s="196"/>
    </row>
    <row r="1236" spans="4:4">
      <c r="D1236" s="196"/>
    </row>
    <row r="1237" spans="4:4">
      <c r="D1237" s="196"/>
    </row>
    <row r="1238" spans="4:4">
      <c r="D1238" s="196"/>
    </row>
    <row r="1239" spans="4:4">
      <c r="D1239" s="196"/>
    </row>
    <row r="1240" spans="4:4">
      <c r="D1240" s="196"/>
    </row>
    <row r="1241" spans="4:4">
      <c r="D1241" s="196"/>
    </row>
    <row r="1242" spans="4:4">
      <c r="D1242" s="196"/>
    </row>
    <row r="1243" spans="4:4">
      <c r="D1243" s="196"/>
    </row>
    <row r="1244" spans="4:4">
      <c r="D1244" s="196"/>
    </row>
    <row r="1245" spans="4:4">
      <c r="D1245" s="196"/>
    </row>
    <row r="1246" spans="4:4">
      <c r="D1246" s="196"/>
    </row>
    <row r="1247" spans="4:4">
      <c r="D1247" s="196"/>
    </row>
    <row r="1248" spans="4:4">
      <c r="D1248" s="196"/>
    </row>
    <row r="1249" spans="4:4">
      <c r="D1249" s="196"/>
    </row>
    <row r="1250" spans="4:4">
      <c r="D1250" s="196"/>
    </row>
    <row r="1251" spans="4:4">
      <c r="D1251" s="196"/>
    </row>
    <row r="1252" spans="4:4">
      <c r="D1252" s="196"/>
    </row>
    <row r="1253" spans="4:4">
      <c r="D1253" s="196"/>
    </row>
    <row r="1254" spans="4:4">
      <c r="D1254" s="196"/>
    </row>
    <row r="1255" spans="4:4">
      <c r="D1255" s="196"/>
    </row>
    <row r="1256" spans="4:4">
      <c r="D1256" s="196"/>
    </row>
    <row r="1257" spans="4:4">
      <c r="D1257" s="196"/>
    </row>
    <row r="1258" spans="4:4">
      <c r="D1258" s="196"/>
    </row>
    <row r="1259" spans="4:4">
      <c r="D1259" s="196"/>
    </row>
    <row r="1260" spans="4:4">
      <c r="D1260" s="196"/>
    </row>
    <row r="1261" spans="4:4">
      <c r="D1261" s="196"/>
    </row>
    <row r="1262" spans="4:4">
      <c r="D1262" s="196"/>
    </row>
    <row r="1263" spans="4:4">
      <c r="D1263" s="196"/>
    </row>
    <row r="1264" spans="4:4">
      <c r="D1264" s="196"/>
    </row>
    <row r="1265" spans="4:4">
      <c r="D1265" s="196"/>
    </row>
    <row r="1266" spans="4:4">
      <c r="D1266" s="196"/>
    </row>
    <row r="1267" spans="4:4">
      <c r="D1267" s="196"/>
    </row>
    <row r="1268" spans="4:4">
      <c r="D1268" s="196"/>
    </row>
    <row r="1269" spans="4:4">
      <c r="D1269" s="196"/>
    </row>
    <row r="1270" spans="4:4">
      <c r="D1270" s="196"/>
    </row>
    <row r="1271" spans="4:4">
      <c r="D1271" s="196"/>
    </row>
    <row r="1272" spans="4:4">
      <c r="D1272" s="196"/>
    </row>
    <row r="1273" spans="4:4">
      <c r="D1273" s="196"/>
    </row>
    <row r="1274" spans="4:4">
      <c r="D1274" s="196"/>
    </row>
    <row r="1275" spans="4:4">
      <c r="D1275" s="196"/>
    </row>
    <row r="1276" spans="4:4">
      <c r="D1276" s="196"/>
    </row>
    <row r="1277" spans="4:4">
      <c r="D1277" s="196"/>
    </row>
    <row r="1278" spans="4:4">
      <c r="D1278" s="196"/>
    </row>
    <row r="1279" spans="4:4">
      <c r="D1279" s="196"/>
    </row>
    <row r="1280" spans="4:4">
      <c r="D1280" s="196"/>
    </row>
    <row r="1281" spans="4:4">
      <c r="D1281" s="196"/>
    </row>
    <row r="1282" spans="4:4">
      <c r="D1282" s="196"/>
    </row>
    <row r="1283" spans="4:4">
      <c r="D1283" s="196"/>
    </row>
    <row r="1284" spans="4:4">
      <c r="D1284" s="196"/>
    </row>
    <row r="1285" spans="4:4">
      <c r="D1285" s="196"/>
    </row>
    <row r="1286" spans="4:4">
      <c r="D1286" s="196"/>
    </row>
    <row r="1287" spans="4:4">
      <c r="D1287" s="196"/>
    </row>
    <row r="1288" spans="4:4">
      <c r="D1288" s="196"/>
    </row>
    <row r="1289" spans="4:4">
      <c r="D1289" s="196"/>
    </row>
    <row r="1290" spans="4:4">
      <c r="D1290" s="196"/>
    </row>
    <row r="1291" spans="4:4">
      <c r="D1291" s="196"/>
    </row>
    <row r="1292" spans="4:4">
      <c r="D1292" s="196"/>
    </row>
    <row r="1293" spans="4:4">
      <c r="D1293" s="196"/>
    </row>
    <row r="1294" spans="4:4">
      <c r="D1294" s="196"/>
    </row>
    <row r="1295" spans="4:4">
      <c r="D1295" s="196"/>
    </row>
    <row r="1296" spans="4:4">
      <c r="D1296" s="196"/>
    </row>
    <row r="1297" spans="4:4">
      <c r="D1297" s="196"/>
    </row>
    <row r="1298" spans="4:4">
      <c r="D1298" s="196"/>
    </row>
    <row r="1299" spans="4:4">
      <c r="D1299" s="196"/>
    </row>
    <row r="1300" spans="4:4">
      <c r="D1300" s="196"/>
    </row>
    <row r="1301" spans="4:4">
      <c r="D1301" s="196"/>
    </row>
    <row r="1302" spans="4:4">
      <c r="D1302" s="196"/>
    </row>
    <row r="1303" spans="4:4">
      <c r="D1303" s="196"/>
    </row>
    <row r="1304" spans="4:4">
      <c r="D1304" s="196"/>
    </row>
    <row r="1305" spans="4:4">
      <c r="D1305" s="196"/>
    </row>
    <row r="1306" spans="4:4">
      <c r="D1306" s="196"/>
    </row>
    <row r="1307" spans="4:4">
      <c r="D1307" s="196"/>
    </row>
    <row r="1308" spans="4:4">
      <c r="D1308" s="196"/>
    </row>
    <row r="1309" spans="4:4">
      <c r="D1309" s="196"/>
    </row>
    <row r="1310" spans="4:4">
      <c r="D1310" s="196"/>
    </row>
    <row r="1311" spans="4:4">
      <c r="D1311" s="196"/>
    </row>
    <row r="1312" spans="4:4">
      <c r="D1312" s="196"/>
    </row>
    <row r="1313" spans="4:4">
      <c r="D1313" s="196"/>
    </row>
    <row r="1314" spans="4:4">
      <c r="D1314" s="196"/>
    </row>
    <row r="1315" spans="4:4">
      <c r="D1315" s="196"/>
    </row>
    <row r="1316" spans="4:4">
      <c r="D1316" s="196"/>
    </row>
    <row r="1317" spans="4:4">
      <c r="D1317" s="196"/>
    </row>
    <row r="1318" spans="4:4">
      <c r="D1318" s="196"/>
    </row>
    <row r="1319" spans="4:4">
      <c r="D1319" s="196"/>
    </row>
    <row r="1320" spans="4:4">
      <c r="D1320" s="196"/>
    </row>
    <row r="1321" spans="4:4">
      <c r="D1321" s="196"/>
    </row>
    <row r="1322" spans="4:4">
      <c r="D1322" s="196"/>
    </row>
    <row r="1323" spans="4:4">
      <c r="D1323" s="196"/>
    </row>
    <row r="1324" spans="4:4">
      <c r="D1324" s="196"/>
    </row>
    <row r="1325" spans="4:4">
      <c r="D1325" s="196"/>
    </row>
    <row r="1326" spans="4:4">
      <c r="D1326" s="196"/>
    </row>
    <row r="1327" spans="4:4">
      <c r="D1327" s="196"/>
    </row>
    <row r="1328" spans="4:4">
      <c r="D1328" s="196"/>
    </row>
    <row r="1329" spans="4:4">
      <c r="D1329" s="196"/>
    </row>
    <row r="1330" spans="4:4">
      <c r="D1330" s="196"/>
    </row>
    <row r="1331" spans="4:4">
      <c r="D1331" s="196"/>
    </row>
    <row r="1332" spans="4:4">
      <c r="D1332" s="196"/>
    </row>
    <row r="1333" spans="4:4">
      <c r="D1333" s="196"/>
    </row>
    <row r="1334" spans="4:4">
      <c r="D1334" s="196"/>
    </row>
    <row r="1335" spans="4:4">
      <c r="D1335" s="196"/>
    </row>
    <row r="1336" spans="4:4">
      <c r="D1336" s="196"/>
    </row>
    <row r="1337" spans="4:4">
      <c r="D1337" s="196"/>
    </row>
    <row r="1338" spans="4:4">
      <c r="D1338" s="196"/>
    </row>
    <row r="1339" spans="4:4">
      <c r="D1339" s="196"/>
    </row>
    <row r="1340" spans="4:4">
      <c r="D1340" s="196"/>
    </row>
    <row r="1341" spans="4:4">
      <c r="D1341" s="196"/>
    </row>
    <row r="1342" spans="4:4">
      <c r="D1342" s="196"/>
    </row>
    <row r="1343" spans="4:4">
      <c r="D1343" s="196"/>
    </row>
    <row r="1344" spans="4:4">
      <c r="D1344" s="196"/>
    </row>
    <row r="1345" spans="4:4">
      <c r="D1345" s="196"/>
    </row>
    <row r="1346" spans="4:4">
      <c r="D1346" s="196"/>
    </row>
    <row r="1347" spans="4:4">
      <c r="D1347" s="196"/>
    </row>
    <row r="1348" spans="4:4">
      <c r="D1348" s="196"/>
    </row>
    <row r="1349" spans="4:4">
      <c r="D1349" s="196"/>
    </row>
    <row r="1350" spans="4:4">
      <c r="D1350" s="196"/>
    </row>
    <row r="1351" spans="4:4">
      <c r="D1351" s="196"/>
    </row>
    <row r="1352" spans="4:4">
      <c r="D1352" s="196"/>
    </row>
    <row r="1353" spans="4:4">
      <c r="D1353" s="196"/>
    </row>
    <row r="1354" spans="4:4">
      <c r="D1354" s="196"/>
    </row>
    <row r="1355" spans="4:4">
      <c r="D1355" s="196"/>
    </row>
    <row r="1356" spans="4:4">
      <c r="D1356" s="196"/>
    </row>
    <row r="1357" spans="4:4">
      <c r="D1357" s="196"/>
    </row>
    <row r="1358" spans="4:4">
      <c r="D1358" s="196"/>
    </row>
    <row r="1359" spans="4:4">
      <c r="D1359" s="196"/>
    </row>
    <row r="1360" spans="4:4">
      <c r="D1360" s="196"/>
    </row>
    <row r="1361" spans="4:4">
      <c r="D1361" s="196"/>
    </row>
    <row r="1362" spans="4:4">
      <c r="D1362" s="196"/>
    </row>
    <row r="1363" spans="4:4">
      <c r="D1363" s="196"/>
    </row>
    <row r="1364" spans="4:4">
      <c r="D1364" s="196"/>
    </row>
    <row r="1365" spans="4:4">
      <c r="D1365" s="196"/>
    </row>
    <row r="1366" spans="4:4">
      <c r="D1366" s="196"/>
    </row>
    <row r="1367" spans="4:4">
      <c r="D1367" s="196"/>
    </row>
    <row r="1368" spans="4:4">
      <c r="D1368" s="196"/>
    </row>
    <row r="1369" spans="4:4">
      <c r="D1369" s="196"/>
    </row>
    <row r="1370" spans="4:4">
      <c r="D1370" s="196"/>
    </row>
    <row r="1371" spans="4:4">
      <c r="D1371" s="196"/>
    </row>
    <row r="1372" spans="4:4">
      <c r="D1372" s="196"/>
    </row>
    <row r="1373" spans="4:4">
      <c r="D1373" s="196"/>
    </row>
    <row r="1374" spans="4:4">
      <c r="D1374" s="196"/>
    </row>
    <row r="1375" spans="4:4">
      <c r="D1375" s="196"/>
    </row>
    <row r="1376" spans="4:4">
      <c r="D1376" s="196"/>
    </row>
    <row r="1377" spans="4:4">
      <c r="D1377" s="196"/>
    </row>
    <row r="1378" spans="4:4">
      <c r="D1378" s="196"/>
    </row>
    <row r="1379" spans="4:4">
      <c r="D1379" s="196"/>
    </row>
    <row r="1380" spans="4:4">
      <c r="D1380" s="196"/>
    </row>
    <row r="1381" spans="4:4">
      <c r="D1381" s="196"/>
    </row>
    <row r="1382" spans="4:4">
      <c r="D1382" s="196"/>
    </row>
    <row r="1383" spans="4:4">
      <c r="D1383" s="196"/>
    </row>
    <row r="1384" spans="4:4">
      <c r="D1384" s="196"/>
    </row>
    <row r="1385" spans="4:4">
      <c r="D1385" s="196"/>
    </row>
    <row r="1386" spans="4:4">
      <c r="D1386" s="196"/>
    </row>
    <row r="1387" spans="4:4">
      <c r="D1387" s="196"/>
    </row>
    <row r="1388" spans="4:4">
      <c r="D1388" s="196"/>
    </row>
    <row r="1389" spans="4:4">
      <c r="D1389" s="196"/>
    </row>
    <row r="1390" spans="4:4">
      <c r="D1390" s="196"/>
    </row>
    <row r="1391" spans="4:4">
      <c r="D1391" s="196"/>
    </row>
    <row r="1392" spans="4:4">
      <c r="D1392" s="196"/>
    </row>
    <row r="1393" spans="4:4">
      <c r="D1393" s="196"/>
    </row>
    <row r="1394" spans="4:4">
      <c r="D1394" s="196"/>
    </row>
    <row r="1395" spans="4:4">
      <c r="D1395" s="196"/>
    </row>
    <row r="1396" spans="4:4">
      <c r="D1396" s="196"/>
    </row>
    <row r="1397" spans="4:4">
      <c r="D1397" s="196"/>
    </row>
    <row r="1398" spans="4:4">
      <c r="D1398" s="196"/>
    </row>
    <row r="1399" spans="4:4">
      <c r="D1399" s="196"/>
    </row>
    <row r="1400" spans="4:4">
      <c r="D1400" s="196"/>
    </row>
    <row r="1401" spans="4:4">
      <c r="D1401" s="196"/>
    </row>
    <row r="1402" spans="4:4">
      <c r="D1402" s="196"/>
    </row>
    <row r="1403" spans="4:4">
      <c r="D1403" s="196"/>
    </row>
    <row r="1404" spans="4:4">
      <c r="D1404" s="196"/>
    </row>
    <row r="1405" spans="4:4">
      <c r="D1405" s="196"/>
    </row>
    <row r="1406" spans="4:4">
      <c r="D1406" s="196"/>
    </row>
    <row r="1407" spans="4:4">
      <c r="D1407" s="196"/>
    </row>
    <row r="1408" spans="4:4">
      <c r="D1408" s="196"/>
    </row>
    <row r="1409" spans="4:4">
      <c r="D1409" s="196"/>
    </row>
    <row r="1410" spans="4:4">
      <c r="D1410" s="196"/>
    </row>
    <row r="1411" spans="4:4">
      <c r="D1411" s="196"/>
    </row>
    <row r="1412" spans="4:4">
      <c r="D1412" s="196"/>
    </row>
    <row r="1413" spans="4:4">
      <c r="D1413" s="196"/>
    </row>
    <row r="1414" spans="4:4">
      <c r="D1414" s="196"/>
    </row>
    <row r="1415" spans="4:4">
      <c r="D1415" s="196"/>
    </row>
    <row r="1416" spans="4:4">
      <c r="D1416" s="196"/>
    </row>
    <row r="1417" spans="4:4">
      <c r="D1417" s="196"/>
    </row>
    <row r="1418" spans="4:4">
      <c r="D1418" s="196"/>
    </row>
    <row r="1419" spans="4:4">
      <c r="D1419" s="196"/>
    </row>
    <row r="1420" spans="4:4">
      <c r="D1420" s="196"/>
    </row>
    <row r="1421" spans="4:4">
      <c r="D1421" s="196"/>
    </row>
    <row r="1422" spans="4:4">
      <c r="D1422" s="196"/>
    </row>
    <row r="1423" spans="4:4">
      <c r="D1423" s="196"/>
    </row>
    <row r="1424" spans="4:4">
      <c r="D1424" s="196"/>
    </row>
    <row r="1425" spans="4:4">
      <c r="D1425" s="196"/>
    </row>
    <row r="1426" spans="4:4">
      <c r="D1426" s="196"/>
    </row>
    <row r="1427" spans="4:4">
      <c r="D1427" s="196"/>
    </row>
    <row r="1428" spans="4:4">
      <c r="D1428" s="196"/>
    </row>
    <row r="1429" spans="4:4">
      <c r="D1429" s="196"/>
    </row>
    <row r="1430" spans="4:4">
      <c r="D1430" s="196"/>
    </row>
    <row r="1431" spans="4:4">
      <c r="D1431" s="196"/>
    </row>
    <row r="1432" spans="4:4">
      <c r="D1432" s="196"/>
    </row>
    <row r="1433" spans="4:4">
      <c r="D1433" s="196"/>
    </row>
    <row r="1434" spans="4:4">
      <c r="D1434" s="196"/>
    </row>
    <row r="1435" spans="4:4">
      <c r="D1435" s="196"/>
    </row>
    <row r="1436" spans="4:4">
      <c r="D1436" s="196"/>
    </row>
    <row r="1437" spans="4:4">
      <c r="D1437" s="196"/>
    </row>
    <row r="1438" spans="4:4">
      <c r="D1438" s="196"/>
    </row>
    <row r="1439" spans="4:4">
      <c r="D1439" s="196"/>
    </row>
    <row r="1440" spans="4:4">
      <c r="D1440" s="196"/>
    </row>
    <row r="1441" spans="4:4">
      <c r="D1441" s="196"/>
    </row>
    <row r="1442" spans="4:4">
      <c r="D1442" s="196"/>
    </row>
    <row r="1443" spans="4:4">
      <c r="D1443" s="196"/>
    </row>
    <row r="1444" spans="4:4">
      <c r="D1444" s="196"/>
    </row>
    <row r="1445" spans="4:4">
      <c r="D1445" s="196"/>
    </row>
    <row r="1446" spans="4:4">
      <c r="D1446" s="196"/>
    </row>
    <row r="1447" spans="4:4">
      <c r="D1447" s="196"/>
    </row>
    <row r="1448" spans="4:4">
      <c r="D1448" s="196"/>
    </row>
    <row r="1449" spans="4:4">
      <c r="D1449" s="196"/>
    </row>
    <row r="1450" spans="4:4">
      <c r="D1450" s="196"/>
    </row>
    <row r="1451" spans="4:4">
      <c r="D1451" s="196"/>
    </row>
    <row r="1452" spans="4:4">
      <c r="D1452" s="196"/>
    </row>
    <row r="1453" spans="4:4">
      <c r="D1453" s="196"/>
    </row>
    <row r="1454" spans="4:4">
      <c r="D1454" s="196"/>
    </row>
    <row r="1455" spans="4:4">
      <c r="D1455" s="196"/>
    </row>
    <row r="1456" spans="4:4">
      <c r="D1456" s="196"/>
    </row>
    <row r="1457" spans="4:4">
      <c r="D1457" s="196"/>
    </row>
    <row r="1458" spans="4:4">
      <c r="D1458" s="196"/>
    </row>
    <row r="1459" spans="4:4">
      <c r="D1459" s="196"/>
    </row>
    <row r="1460" spans="4:4">
      <c r="D1460" s="196"/>
    </row>
    <row r="1461" spans="4:4">
      <c r="D1461" s="196"/>
    </row>
    <row r="1462" spans="4:4">
      <c r="D1462" s="196"/>
    </row>
    <row r="1463" spans="4:4">
      <c r="D1463" s="196"/>
    </row>
    <row r="1464" spans="4:4">
      <c r="D1464" s="196"/>
    </row>
    <row r="1465" spans="4:4">
      <c r="D1465" s="196"/>
    </row>
    <row r="1466" spans="4:4">
      <c r="D1466" s="196"/>
    </row>
    <row r="1467" spans="4:4">
      <c r="D1467" s="196"/>
    </row>
    <row r="1468" spans="4:4">
      <c r="D1468" s="196"/>
    </row>
    <row r="1469" spans="4:4">
      <c r="D1469" s="196"/>
    </row>
    <row r="1470" spans="4:4">
      <c r="D1470" s="196"/>
    </row>
    <row r="1471" spans="4:4">
      <c r="D1471" s="196"/>
    </row>
    <row r="1472" spans="4:4">
      <c r="D1472" s="196"/>
    </row>
    <row r="1473" spans="4:4">
      <c r="D1473" s="196"/>
    </row>
    <row r="1474" spans="4:4">
      <c r="D1474" s="196"/>
    </row>
    <row r="1475" spans="4:4">
      <c r="D1475" s="196"/>
    </row>
    <row r="1476" spans="4:4">
      <c r="D1476" s="196"/>
    </row>
    <row r="1477" spans="4:4">
      <c r="D1477" s="196"/>
    </row>
    <row r="1478" spans="4:4">
      <c r="D1478" s="196"/>
    </row>
    <row r="1479" spans="4:4">
      <c r="D1479" s="196"/>
    </row>
    <row r="1480" spans="4:4">
      <c r="D1480" s="196"/>
    </row>
    <row r="1481" spans="4:4">
      <c r="D1481" s="196"/>
    </row>
    <row r="1482" spans="4:4">
      <c r="D1482" s="196"/>
    </row>
    <row r="1483" spans="4:4">
      <c r="D1483" s="196"/>
    </row>
    <row r="1484" spans="4:4">
      <c r="D1484" s="196"/>
    </row>
    <row r="1485" spans="4:4">
      <c r="D1485" s="196"/>
    </row>
    <row r="1486" spans="4:4">
      <c r="D1486" s="196"/>
    </row>
    <row r="1487" spans="4:4">
      <c r="D1487" s="196"/>
    </row>
    <row r="1488" spans="4:4">
      <c r="D1488" s="196"/>
    </row>
    <row r="1489" spans="4:4">
      <c r="D1489" s="196"/>
    </row>
    <row r="1490" spans="4:4">
      <c r="D1490" s="196"/>
    </row>
    <row r="1491" spans="4:4">
      <c r="D1491" s="196"/>
    </row>
    <row r="1492" spans="4:4">
      <c r="D1492" s="196"/>
    </row>
    <row r="1493" spans="4:4">
      <c r="D1493" s="196"/>
    </row>
    <row r="1494" spans="4:4">
      <c r="D1494" s="196"/>
    </row>
    <row r="1495" spans="4:4">
      <c r="D1495" s="196"/>
    </row>
    <row r="1496" spans="4:4">
      <c r="D1496" s="196"/>
    </row>
    <row r="1497" spans="4:4">
      <c r="D1497" s="196"/>
    </row>
    <row r="1498" spans="4:4">
      <c r="D1498" s="196"/>
    </row>
    <row r="1499" spans="4:4">
      <c r="D1499" s="196"/>
    </row>
    <row r="1500" spans="4:4">
      <c r="D1500" s="196"/>
    </row>
    <row r="1501" spans="4:4">
      <c r="D1501" s="196"/>
    </row>
    <row r="1502" spans="4:4">
      <c r="D1502" s="196"/>
    </row>
    <row r="1503" spans="4:4">
      <c r="D1503" s="196"/>
    </row>
    <row r="1504" spans="4:4">
      <c r="D1504" s="196"/>
    </row>
    <row r="1505" spans="4:4">
      <c r="D1505" s="196"/>
    </row>
    <row r="1506" spans="4:4">
      <c r="D1506" s="196"/>
    </row>
    <row r="1507" spans="4:4">
      <c r="D1507" s="196"/>
    </row>
    <row r="1508" spans="4:4">
      <c r="D1508" s="196"/>
    </row>
    <row r="1509" spans="4:4">
      <c r="D1509" s="196"/>
    </row>
    <row r="1510" spans="4:4">
      <c r="D1510" s="196"/>
    </row>
    <row r="1511" spans="4:4">
      <c r="D1511" s="196"/>
    </row>
    <row r="1512" spans="4:4">
      <c r="D1512" s="196"/>
    </row>
    <row r="1513" spans="4:4">
      <c r="D1513" s="196"/>
    </row>
    <row r="1514" spans="4:4">
      <c r="D1514" s="196"/>
    </row>
    <row r="1515" spans="4:4">
      <c r="D1515" s="196"/>
    </row>
    <row r="1516" spans="4:4">
      <c r="D1516" s="196"/>
    </row>
    <row r="1517" spans="4:4">
      <c r="D1517" s="196"/>
    </row>
    <row r="1518" spans="4:4">
      <c r="D1518" s="196"/>
    </row>
    <row r="1519" spans="4:4">
      <c r="D1519" s="196"/>
    </row>
    <row r="1520" spans="4:4">
      <c r="D1520" s="196"/>
    </row>
    <row r="1521" spans="4:4">
      <c r="D1521" s="196"/>
    </row>
    <row r="1522" spans="4:4">
      <c r="D1522" s="196"/>
    </row>
    <row r="1523" spans="4:4">
      <c r="D1523" s="196"/>
    </row>
    <row r="1524" spans="4:4">
      <c r="D1524" s="196"/>
    </row>
    <row r="1525" spans="4:4">
      <c r="D1525" s="196"/>
    </row>
    <row r="1526" spans="4:4">
      <c r="D1526" s="196"/>
    </row>
    <row r="1527" spans="4:4">
      <c r="D1527" s="196"/>
    </row>
    <row r="1528" spans="4:4">
      <c r="D1528" s="196"/>
    </row>
    <row r="1529" spans="4:4">
      <c r="D1529" s="196"/>
    </row>
    <row r="1530" spans="4:4">
      <c r="D1530" s="196"/>
    </row>
    <row r="1531" spans="4:4">
      <c r="D1531" s="196"/>
    </row>
    <row r="1532" spans="4:4">
      <c r="D1532" s="196"/>
    </row>
    <row r="1533" spans="4:4">
      <c r="D1533" s="196"/>
    </row>
    <row r="1534" spans="4:4">
      <c r="D1534" s="196"/>
    </row>
    <row r="1535" spans="4:4">
      <c r="D1535" s="196"/>
    </row>
    <row r="1536" spans="4:4">
      <c r="D1536" s="196"/>
    </row>
    <row r="1537" spans="4:4">
      <c r="D1537" s="196"/>
    </row>
    <row r="1538" spans="4:4">
      <c r="D1538" s="196"/>
    </row>
    <row r="1539" spans="4:4">
      <c r="D1539" s="196"/>
    </row>
    <row r="1540" spans="4:4">
      <c r="D1540" s="196"/>
    </row>
    <row r="1541" spans="4:4">
      <c r="D1541" s="196"/>
    </row>
    <row r="1542" spans="4:4">
      <c r="D1542" s="196"/>
    </row>
    <row r="1543" spans="4:4">
      <c r="D1543" s="196"/>
    </row>
    <row r="1544" spans="4:4">
      <c r="D1544" s="196"/>
    </row>
    <row r="1545" spans="4:4">
      <c r="D1545" s="196"/>
    </row>
    <row r="1546" spans="4:4">
      <c r="D1546" s="196"/>
    </row>
    <row r="1547" spans="4:4">
      <c r="D1547" s="196"/>
    </row>
    <row r="1548" spans="4:4">
      <c r="D1548" s="196"/>
    </row>
    <row r="1549" spans="4:4">
      <c r="D1549" s="196"/>
    </row>
    <row r="1550" spans="4:4">
      <c r="D1550" s="196"/>
    </row>
    <row r="1551" spans="4:4">
      <c r="D1551" s="196"/>
    </row>
    <row r="1552" spans="4:4">
      <c r="D1552" s="196"/>
    </row>
    <row r="1553" spans="4:4">
      <c r="D1553" s="196"/>
    </row>
    <row r="1554" spans="4:4">
      <c r="D1554" s="196"/>
    </row>
    <row r="1555" spans="4:4">
      <c r="D1555" s="196"/>
    </row>
    <row r="1556" spans="4:4">
      <c r="D1556" s="196"/>
    </row>
    <row r="1557" spans="4:4">
      <c r="D1557" s="196"/>
    </row>
    <row r="1558" spans="4:4">
      <c r="D1558" s="196"/>
    </row>
    <row r="1559" spans="4:4">
      <c r="D1559" s="196"/>
    </row>
    <row r="1560" spans="4:4">
      <c r="D1560" s="196"/>
    </row>
    <row r="1561" spans="4:4">
      <c r="D1561" s="196"/>
    </row>
    <row r="1562" spans="4:4">
      <c r="D1562" s="196"/>
    </row>
    <row r="1563" spans="4:4">
      <c r="D1563" s="196"/>
    </row>
    <row r="1564" spans="4:4">
      <c r="D1564" s="196"/>
    </row>
    <row r="1565" spans="4:4">
      <c r="D1565" s="196"/>
    </row>
    <row r="1566" spans="4:4">
      <c r="D1566" s="196"/>
    </row>
    <row r="1567" spans="4:4">
      <c r="D1567" s="196"/>
    </row>
    <row r="1568" spans="4:4">
      <c r="D1568" s="196"/>
    </row>
    <row r="1569" spans="4:4">
      <c r="D1569" s="196"/>
    </row>
    <row r="1570" spans="4:4">
      <c r="D1570" s="196"/>
    </row>
    <row r="1571" spans="4:4">
      <c r="D1571" s="196"/>
    </row>
    <row r="1572" spans="4:4">
      <c r="D1572" s="196"/>
    </row>
    <row r="1573" spans="4:4">
      <c r="D1573" s="196"/>
    </row>
    <row r="1574" spans="4:4">
      <c r="D1574" s="196"/>
    </row>
    <row r="1575" spans="4:4">
      <c r="D1575" s="196"/>
    </row>
    <row r="1576" spans="4:4">
      <c r="D1576" s="196"/>
    </row>
    <row r="1577" spans="4:4">
      <c r="D1577" s="196"/>
    </row>
    <row r="1578" spans="4:4">
      <c r="D1578" s="196"/>
    </row>
    <row r="1579" spans="4:4">
      <c r="D1579" s="196"/>
    </row>
    <row r="1580" spans="4:4">
      <c r="D1580" s="196"/>
    </row>
    <row r="1581" spans="4:4">
      <c r="D1581" s="196"/>
    </row>
    <row r="1582" spans="4:4">
      <c r="D1582" s="196"/>
    </row>
    <row r="1583" spans="4:4">
      <c r="D1583" s="196"/>
    </row>
    <row r="1584" spans="4:4">
      <c r="D1584" s="196"/>
    </row>
    <row r="1585" spans="4:4">
      <c r="D1585" s="196"/>
    </row>
    <row r="1586" spans="4:4">
      <c r="D1586" s="196"/>
    </row>
    <row r="1587" spans="4:4">
      <c r="D1587" s="196"/>
    </row>
    <row r="1588" spans="4:4">
      <c r="D1588" s="196"/>
    </row>
    <row r="1589" spans="4:4">
      <c r="D1589" s="196"/>
    </row>
    <row r="1590" spans="4:4">
      <c r="D1590" s="196"/>
    </row>
    <row r="1591" spans="4:4">
      <c r="D1591" s="196"/>
    </row>
    <row r="1592" spans="4:4">
      <c r="D1592" s="196"/>
    </row>
    <row r="1593" spans="4:4">
      <c r="D1593" s="196"/>
    </row>
    <row r="1594" spans="4:4">
      <c r="D1594" s="196"/>
    </row>
    <row r="1595" spans="4:4">
      <c r="D1595" s="196"/>
    </row>
    <row r="1596" spans="4:4">
      <c r="D1596" s="196"/>
    </row>
    <row r="1597" spans="4:4">
      <c r="D1597" s="196"/>
    </row>
    <row r="1598" spans="4:4">
      <c r="D1598" s="196"/>
    </row>
    <row r="1599" spans="4:4">
      <c r="D1599" s="196"/>
    </row>
    <row r="1600" spans="4:4">
      <c r="D1600" s="196"/>
    </row>
    <row r="1601" spans="4:4">
      <c r="D1601" s="196"/>
    </row>
    <row r="1602" spans="4:4">
      <c r="D1602" s="196"/>
    </row>
    <row r="1603" spans="4:4">
      <c r="D1603" s="196"/>
    </row>
    <row r="1604" spans="4:4">
      <c r="D1604" s="196"/>
    </row>
    <row r="1605" spans="4:4">
      <c r="D1605" s="196"/>
    </row>
    <row r="1606" spans="4:4">
      <c r="D1606" s="196"/>
    </row>
    <row r="1607" spans="4:4">
      <c r="D1607" s="196"/>
    </row>
    <row r="1608" spans="4:4">
      <c r="D1608" s="196"/>
    </row>
    <row r="1609" spans="4:4">
      <c r="D1609" s="196"/>
    </row>
    <row r="1610" spans="4:4">
      <c r="D1610" s="196"/>
    </row>
    <row r="1611" spans="4:4">
      <c r="D1611" s="196"/>
    </row>
    <row r="1612" spans="4:4">
      <c r="D1612" s="196"/>
    </row>
    <row r="1613" spans="4:4">
      <c r="D1613" s="196"/>
    </row>
    <row r="1614" spans="4:4">
      <c r="D1614" s="196"/>
    </row>
    <row r="1615" spans="4:4">
      <c r="D1615" s="196"/>
    </row>
    <row r="1616" spans="4:4">
      <c r="D1616" s="196"/>
    </row>
    <row r="1617" spans="4:4">
      <c r="D1617" s="196"/>
    </row>
    <row r="1618" spans="4:4">
      <c r="D1618" s="196"/>
    </row>
    <row r="1619" spans="4:4">
      <c r="D1619" s="196"/>
    </row>
    <row r="1620" spans="4:4">
      <c r="D1620" s="196"/>
    </row>
    <row r="1621" spans="4:4">
      <c r="D1621" s="196"/>
    </row>
    <row r="1622" spans="4:4">
      <c r="D1622" s="196"/>
    </row>
    <row r="1623" spans="4:4">
      <c r="D1623" s="196"/>
    </row>
    <row r="1624" spans="4:4">
      <c r="D1624" s="196"/>
    </row>
    <row r="1625" spans="4:4">
      <c r="D1625" s="196"/>
    </row>
    <row r="1626" spans="4:4">
      <c r="D1626" s="196"/>
    </row>
    <row r="1627" spans="4:4">
      <c r="D1627" s="196"/>
    </row>
    <row r="1628" spans="4:4">
      <c r="D1628" s="196"/>
    </row>
    <row r="1629" spans="4:4">
      <c r="D1629" s="196"/>
    </row>
    <row r="1630" spans="4:4">
      <c r="D1630" s="196"/>
    </row>
    <row r="1631" spans="4:4">
      <c r="D1631" s="196"/>
    </row>
    <row r="1632" spans="4:4">
      <c r="D1632" s="196"/>
    </row>
    <row r="1633" spans="4:4">
      <c r="D1633" s="196"/>
    </row>
    <row r="1634" spans="4:4">
      <c r="D1634" s="196"/>
    </row>
    <row r="1635" spans="4:4">
      <c r="D1635" s="196"/>
    </row>
    <row r="1636" spans="4:4">
      <c r="D1636" s="196"/>
    </row>
    <row r="1637" spans="4:4">
      <c r="D1637" s="196"/>
    </row>
    <row r="1638" spans="4:4">
      <c r="D1638" s="196"/>
    </row>
    <row r="1639" spans="4:4">
      <c r="D1639" s="196"/>
    </row>
    <row r="1640" spans="4:4">
      <c r="D1640" s="196"/>
    </row>
    <row r="1641" spans="4:4">
      <c r="D1641" s="196"/>
    </row>
    <row r="1642" spans="4:4">
      <c r="D1642" s="196"/>
    </row>
    <row r="1643" spans="4:4">
      <c r="D1643" s="196"/>
    </row>
    <row r="1644" spans="4:4">
      <c r="D1644" s="196"/>
    </row>
    <row r="1645" spans="4:4">
      <c r="D1645" s="196"/>
    </row>
    <row r="1646" spans="4:4">
      <c r="D1646" s="196"/>
    </row>
    <row r="1647" spans="4:4">
      <c r="D1647" s="196"/>
    </row>
    <row r="1648" spans="4:4">
      <c r="D1648" s="196"/>
    </row>
    <row r="1649" spans="4:4">
      <c r="D1649" s="196"/>
    </row>
    <row r="1650" spans="4:4">
      <c r="D1650" s="196"/>
    </row>
    <row r="1651" spans="4:4">
      <c r="D1651" s="196"/>
    </row>
    <row r="1652" spans="4:4">
      <c r="D1652" s="196"/>
    </row>
    <row r="1653" spans="4:4">
      <c r="D1653" s="196"/>
    </row>
    <row r="1654" spans="4:4">
      <c r="D1654" s="196"/>
    </row>
    <row r="1655" spans="4:4">
      <c r="D1655" s="196"/>
    </row>
    <row r="1656" spans="4:4">
      <c r="D1656" s="196"/>
    </row>
    <row r="1657" spans="4:4">
      <c r="D1657" s="196"/>
    </row>
    <row r="1658" spans="4:4">
      <c r="D1658" s="196"/>
    </row>
    <row r="1659" spans="4:4">
      <c r="D1659" s="196"/>
    </row>
    <row r="1660" spans="4:4">
      <c r="D1660" s="196"/>
    </row>
    <row r="1661" spans="4:4">
      <c r="D1661" s="196"/>
    </row>
    <row r="1662" spans="4:4">
      <c r="D1662" s="196"/>
    </row>
    <row r="1663" spans="4:4">
      <c r="D1663" s="196"/>
    </row>
    <row r="1664" spans="4:4">
      <c r="D1664" s="196"/>
    </row>
    <row r="1665" spans="4:4">
      <c r="D1665" s="196"/>
    </row>
    <row r="1666" spans="4:4">
      <c r="D1666" s="196"/>
    </row>
    <row r="1667" spans="4:4">
      <c r="D1667" s="196"/>
    </row>
    <row r="1668" spans="4:4">
      <c r="D1668" s="196"/>
    </row>
    <row r="1669" spans="4:4">
      <c r="D1669" s="196"/>
    </row>
    <row r="1670" spans="4:4">
      <c r="D1670" s="196"/>
    </row>
    <row r="1671" spans="4:4">
      <c r="D1671" s="196"/>
    </row>
    <row r="1672" spans="4:4">
      <c r="D1672" s="196"/>
    </row>
    <row r="1673" spans="4:4">
      <c r="D1673" s="196"/>
    </row>
    <row r="1674" spans="4:4">
      <c r="D1674" s="196"/>
    </row>
    <row r="1675" spans="4:4">
      <c r="D1675" s="196"/>
    </row>
    <row r="1676" spans="4:4">
      <c r="D1676" s="196"/>
    </row>
    <row r="1677" spans="4:4">
      <c r="D1677" s="196"/>
    </row>
    <row r="1678" spans="4:4">
      <c r="D1678" s="196"/>
    </row>
    <row r="1679" spans="4:4">
      <c r="D1679" s="196"/>
    </row>
    <row r="1680" spans="4:4">
      <c r="D1680" s="196"/>
    </row>
    <row r="1681" spans="4:4">
      <c r="D1681" s="196"/>
    </row>
    <row r="1682" spans="4:4">
      <c r="D1682" s="196"/>
    </row>
    <row r="1683" spans="4:4">
      <c r="D1683" s="196"/>
    </row>
    <row r="1684" spans="4:4">
      <c r="D1684" s="196"/>
    </row>
    <row r="1685" spans="4:4">
      <c r="D1685" s="196"/>
    </row>
    <row r="1686" spans="4:4">
      <c r="D1686" s="196"/>
    </row>
    <row r="1687" spans="4:4">
      <c r="D1687" s="196"/>
    </row>
    <row r="1688" spans="4:4">
      <c r="D1688" s="196"/>
    </row>
    <row r="1689" spans="4:4">
      <c r="D1689" s="196"/>
    </row>
    <row r="1690" spans="4:4">
      <c r="D1690" s="196"/>
    </row>
    <row r="1691" spans="4:4">
      <c r="D1691" s="196"/>
    </row>
    <row r="1692" spans="4:4">
      <c r="D1692" s="196"/>
    </row>
    <row r="1693" spans="4:4">
      <c r="D1693" s="196"/>
    </row>
    <row r="1694" spans="4:4">
      <c r="D1694" s="196"/>
    </row>
    <row r="1695" spans="4:4">
      <c r="D1695" s="196"/>
    </row>
    <row r="1696" spans="4:4">
      <c r="D1696" s="196"/>
    </row>
    <row r="1697" spans="4:4">
      <c r="D1697" s="196"/>
    </row>
    <row r="1698" spans="4:4">
      <c r="D1698" s="196"/>
    </row>
    <row r="1699" spans="4:4">
      <c r="D1699" s="196"/>
    </row>
    <row r="1700" spans="4:4">
      <c r="D1700" s="196"/>
    </row>
    <row r="1701" spans="4:4">
      <c r="D1701" s="196"/>
    </row>
    <row r="1702" spans="4:4">
      <c r="D1702" s="196"/>
    </row>
    <row r="1703" spans="4:4">
      <c r="D1703" s="196"/>
    </row>
    <row r="1704" spans="4:4">
      <c r="D1704" s="196"/>
    </row>
    <row r="1705" spans="4:4">
      <c r="D1705" s="196"/>
    </row>
    <row r="1706" spans="4:4">
      <c r="D1706" s="196"/>
    </row>
    <row r="1707" spans="4:4">
      <c r="D1707" s="196"/>
    </row>
    <row r="1708" spans="4:4">
      <c r="D1708" s="196"/>
    </row>
    <row r="1709" spans="4:4">
      <c r="D1709" s="196"/>
    </row>
    <row r="1710" spans="4:4">
      <c r="D1710" s="196"/>
    </row>
    <row r="1711" spans="4:4">
      <c r="D1711" s="196"/>
    </row>
    <row r="1712" spans="4:4">
      <c r="D1712" s="196"/>
    </row>
    <row r="1713" spans="4:4">
      <c r="D1713" s="196"/>
    </row>
    <row r="1714" spans="4:4">
      <c r="D1714" s="196"/>
    </row>
    <row r="1715" spans="4:4">
      <c r="D1715" s="196"/>
    </row>
    <row r="1716" spans="4:4">
      <c r="D1716" s="196"/>
    </row>
    <row r="1717" spans="4:4">
      <c r="D1717" s="196"/>
    </row>
    <row r="1718" spans="4:4">
      <c r="D1718" s="196"/>
    </row>
    <row r="1719" spans="4:4">
      <c r="D1719" s="196"/>
    </row>
    <row r="1720" spans="4:4">
      <c r="D1720" s="196"/>
    </row>
    <row r="1721" spans="4:4">
      <c r="D1721" s="196"/>
    </row>
    <row r="1722" spans="4:4">
      <c r="D1722" s="196"/>
    </row>
    <row r="1723" spans="4:4">
      <c r="D1723" s="196"/>
    </row>
    <row r="1724" spans="4:4">
      <c r="D1724" s="196"/>
    </row>
    <row r="1725" spans="4:4">
      <c r="D1725" s="196"/>
    </row>
    <row r="1726" spans="4:4">
      <c r="D1726" s="196"/>
    </row>
    <row r="1727" spans="4:4">
      <c r="D1727" s="196"/>
    </row>
    <row r="1728" spans="4:4">
      <c r="D1728" s="196"/>
    </row>
    <row r="1729" spans="4:4">
      <c r="D1729" s="196"/>
    </row>
    <row r="1730" spans="4:4">
      <c r="D1730" s="196"/>
    </row>
    <row r="1731" spans="4:4">
      <c r="D1731" s="196"/>
    </row>
    <row r="1732" spans="4:4">
      <c r="D1732" s="196"/>
    </row>
    <row r="1733" spans="4:4">
      <c r="D1733" s="196"/>
    </row>
    <row r="1734" spans="4:4">
      <c r="D1734" s="196"/>
    </row>
    <row r="1735" spans="4:4">
      <c r="D1735" s="196"/>
    </row>
    <row r="1736" spans="4:4">
      <c r="D1736" s="196"/>
    </row>
    <row r="1737" spans="4:4">
      <c r="D1737" s="196"/>
    </row>
    <row r="1738" spans="4:4">
      <c r="D1738" s="196"/>
    </row>
    <row r="1739" spans="4:4">
      <c r="D1739" s="196"/>
    </row>
    <row r="1740" spans="4:4">
      <c r="D1740" s="196"/>
    </row>
    <row r="1741" spans="4:4">
      <c r="D1741" s="196"/>
    </row>
    <row r="1742" spans="4:4">
      <c r="D1742" s="196"/>
    </row>
    <row r="1743" spans="4:4">
      <c r="D1743" s="196"/>
    </row>
    <row r="1744" spans="4:4">
      <c r="D1744" s="196"/>
    </row>
    <row r="1745" spans="4:4">
      <c r="D1745" s="196"/>
    </row>
    <row r="1746" spans="4:4">
      <c r="D1746" s="196"/>
    </row>
    <row r="1747" spans="4:4">
      <c r="D1747" s="196"/>
    </row>
    <row r="1748" spans="4:4">
      <c r="D1748" s="196"/>
    </row>
    <row r="1749" spans="4:4">
      <c r="D1749" s="196"/>
    </row>
    <row r="1750" spans="4:4">
      <c r="D1750" s="196"/>
    </row>
    <row r="1751" spans="4:4">
      <c r="D1751" s="196"/>
    </row>
    <row r="1752" spans="4:4">
      <c r="D1752" s="196"/>
    </row>
    <row r="1753" spans="4:4">
      <c r="D1753" s="196"/>
    </row>
    <row r="1754" spans="4:4">
      <c r="D1754" s="196"/>
    </row>
    <row r="1755" spans="4:4">
      <c r="D1755" s="196"/>
    </row>
    <row r="1756" spans="4:4">
      <c r="D1756" s="196"/>
    </row>
    <row r="1757" spans="4:4">
      <c r="D1757" s="196"/>
    </row>
    <row r="1758" spans="4:4">
      <c r="D1758" s="196"/>
    </row>
    <row r="1759" spans="4:4">
      <c r="D1759" s="196"/>
    </row>
    <row r="1760" spans="4:4">
      <c r="D1760" s="196"/>
    </row>
    <row r="1761" spans="4:4">
      <c r="D1761" s="196"/>
    </row>
    <row r="1762" spans="4:4">
      <c r="D1762" s="196"/>
    </row>
    <row r="1763" spans="4:4">
      <c r="D1763" s="196"/>
    </row>
    <row r="1764" spans="4:4">
      <c r="D1764" s="196"/>
    </row>
    <row r="1765" spans="4:4">
      <c r="D1765" s="196"/>
    </row>
    <row r="1766" spans="4:4">
      <c r="D1766" s="196"/>
    </row>
    <row r="1767" spans="4:4">
      <c r="D1767" s="196"/>
    </row>
    <row r="1768" spans="4:4">
      <c r="D1768" s="196"/>
    </row>
    <row r="1769" spans="4:4">
      <c r="D1769" s="196"/>
    </row>
    <row r="1770" spans="4:4">
      <c r="D1770" s="196"/>
    </row>
    <row r="1771" spans="4:4">
      <c r="D1771" s="196"/>
    </row>
    <row r="1772" spans="4:4">
      <c r="D1772" s="196"/>
    </row>
    <row r="1773" spans="4:4">
      <c r="D1773" s="196"/>
    </row>
    <row r="1774" spans="4:4">
      <c r="D1774" s="196"/>
    </row>
    <row r="1775" spans="4:4">
      <c r="D1775" s="196"/>
    </row>
    <row r="1776" spans="4:4">
      <c r="D1776" s="196"/>
    </row>
    <row r="1777" spans="4:4">
      <c r="D1777" s="196"/>
    </row>
    <row r="1778" spans="4:4">
      <c r="D1778" s="196"/>
    </row>
    <row r="1779" spans="4:4">
      <c r="D1779" s="196"/>
    </row>
    <row r="1780" spans="4:4">
      <c r="D1780" s="196"/>
    </row>
    <row r="1781" spans="4:4">
      <c r="D1781" s="196"/>
    </row>
    <row r="1782" spans="4:4">
      <c r="D1782" s="196"/>
    </row>
    <row r="1783" spans="4:4">
      <c r="D1783" s="196"/>
    </row>
    <row r="1784" spans="4:4">
      <c r="D1784" s="196"/>
    </row>
    <row r="1785" spans="4:4">
      <c r="D1785" s="196"/>
    </row>
    <row r="1786" spans="4:4">
      <c r="D1786" s="196"/>
    </row>
    <row r="1787" spans="4:4">
      <c r="D1787" s="196"/>
    </row>
    <row r="1788" spans="4:4">
      <c r="D1788" s="196"/>
    </row>
    <row r="1789" spans="4:4">
      <c r="D1789" s="196"/>
    </row>
    <row r="1790" spans="4:4">
      <c r="D1790" s="196"/>
    </row>
    <row r="1791" spans="4:4">
      <c r="D1791" s="196"/>
    </row>
    <row r="1792" spans="4:4">
      <c r="D1792" s="196"/>
    </row>
    <row r="1793" spans="4:4">
      <c r="D1793" s="196"/>
    </row>
    <row r="1794" spans="4:4">
      <c r="D1794" s="196"/>
    </row>
    <row r="1795" spans="4:4">
      <c r="D1795" s="196"/>
    </row>
    <row r="1796" spans="4:4">
      <c r="D1796" s="196"/>
    </row>
    <row r="1797" spans="4:4">
      <c r="D1797" s="196"/>
    </row>
    <row r="1798" spans="4:4">
      <c r="D1798" s="196"/>
    </row>
    <row r="1799" spans="4:4">
      <c r="D1799" s="196"/>
    </row>
    <row r="1800" spans="4:4">
      <c r="D1800" s="196"/>
    </row>
    <row r="1801" spans="4:4">
      <c r="D1801" s="196"/>
    </row>
    <row r="1802" spans="4:4">
      <c r="D1802" s="196"/>
    </row>
    <row r="1803" spans="4:4">
      <c r="D1803" s="196"/>
    </row>
    <row r="1804" spans="4:4">
      <c r="D1804" s="196"/>
    </row>
    <row r="1805" spans="4:4">
      <c r="D1805" s="196"/>
    </row>
    <row r="1806" spans="4:4">
      <c r="D1806" s="196"/>
    </row>
    <row r="1807" spans="4:4">
      <c r="D1807" s="196"/>
    </row>
    <row r="1808" spans="4:4">
      <c r="D1808" s="196"/>
    </row>
    <row r="1809" spans="4:4">
      <c r="D1809" s="196"/>
    </row>
    <row r="1810" spans="4:4">
      <c r="D1810" s="196"/>
    </row>
    <row r="1811" spans="4:4">
      <c r="D1811" s="196"/>
    </row>
    <row r="1812" spans="4:4">
      <c r="D1812" s="196"/>
    </row>
    <row r="1813" spans="4:4">
      <c r="D1813" s="196"/>
    </row>
    <row r="1814" spans="4:4">
      <c r="D1814" s="196"/>
    </row>
    <row r="1815" spans="4:4">
      <c r="D1815" s="196"/>
    </row>
    <row r="1816" spans="4:4">
      <c r="D1816" s="196"/>
    </row>
    <row r="1817" spans="4:4">
      <c r="D1817" s="196"/>
    </row>
    <row r="1818" spans="4:4">
      <c r="D1818" s="196"/>
    </row>
    <row r="1819" spans="4:4">
      <c r="D1819" s="196"/>
    </row>
    <row r="1820" spans="4:4">
      <c r="D1820" s="196"/>
    </row>
    <row r="1821" spans="4:4">
      <c r="D1821" s="196"/>
    </row>
    <row r="1822" spans="4:4">
      <c r="D1822" s="196"/>
    </row>
    <row r="1823" spans="4:4">
      <c r="D1823" s="196"/>
    </row>
    <row r="1824" spans="4:4">
      <c r="D1824" s="196"/>
    </row>
    <row r="1825" spans="4:4">
      <c r="D1825" s="196"/>
    </row>
    <row r="1826" spans="4:4">
      <c r="D1826" s="196"/>
    </row>
    <row r="1827" spans="4:4">
      <c r="D1827" s="196"/>
    </row>
    <row r="1828" spans="4:4">
      <c r="D1828" s="196"/>
    </row>
    <row r="1829" spans="4:4">
      <c r="D1829" s="196"/>
    </row>
    <row r="1830" spans="4:4">
      <c r="D1830" s="196"/>
    </row>
    <row r="1831" spans="4:4">
      <c r="D1831" s="196"/>
    </row>
    <row r="1832" spans="4:4">
      <c r="D1832" s="196"/>
    </row>
    <row r="1833" spans="4:4">
      <c r="D1833" s="196"/>
    </row>
    <row r="1834" spans="4:4">
      <c r="D1834" s="196"/>
    </row>
    <row r="1835" spans="4:4">
      <c r="D1835" s="196"/>
    </row>
    <row r="1836" spans="4:4">
      <c r="D1836" s="196"/>
    </row>
    <row r="1837" spans="4:4">
      <c r="D1837" s="196"/>
    </row>
    <row r="1838" spans="4:4">
      <c r="D1838" s="196"/>
    </row>
    <row r="1839" spans="4:4">
      <c r="D1839" s="196"/>
    </row>
    <row r="1840" spans="4:4">
      <c r="D1840" s="196"/>
    </row>
    <row r="1841" spans="4:4">
      <c r="D1841" s="196"/>
    </row>
    <row r="1842" spans="4:4">
      <c r="D1842" s="196"/>
    </row>
    <row r="1843" spans="4:4">
      <c r="D1843" s="196"/>
    </row>
    <row r="1844" spans="4:4">
      <c r="D1844" s="196"/>
    </row>
    <row r="1845" spans="4:4">
      <c r="D1845" s="196"/>
    </row>
    <row r="1846" spans="4:4">
      <c r="D1846" s="196"/>
    </row>
    <row r="1847" spans="4:4">
      <c r="D1847" s="196"/>
    </row>
    <row r="1848" spans="4:4">
      <c r="D1848" s="196"/>
    </row>
    <row r="1849" spans="4:4">
      <c r="D1849" s="196"/>
    </row>
    <row r="1850" spans="4:4">
      <c r="D1850" s="196"/>
    </row>
    <row r="1851" spans="4:4">
      <c r="D1851" s="196"/>
    </row>
    <row r="1852" spans="4:4">
      <c r="D1852" s="196"/>
    </row>
    <row r="1853" spans="4:4">
      <c r="D1853" s="196"/>
    </row>
    <row r="1854" spans="4:4">
      <c r="D1854" s="196"/>
    </row>
    <row r="1855" spans="4:4">
      <c r="D1855" s="196"/>
    </row>
    <row r="1856" spans="4:4">
      <c r="D1856" s="196"/>
    </row>
    <row r="1857" spans="4:4">
      <c r="D1857" s="196"/>
    </row>
    <row r="1858" spans="4:4">
      <c r="D1858" s="196"/>
    </row>
    <row r="1859" spans="4:4">
      <c r="D1859" s="196"/>
    </row>
    <row r="1860" spans="4:4">
      <c r="D1860" s="196"/>
    </row>
    <row r="1861" spans="4:4">
      <c r="D1861" s="196"/>
    </row>
    <row r="1862" spans="4:4">
      <c r="D1862" s="196"/>
    </row>
    <row r="1863" spans="4:4">
      <c r="D1863" s="196"/>
    </row>
    <row r="1864" spans="4:4">
      <c r="D1864" s="196"/>
    </row>
    <row r="1865" spans="4:4">
      <c r="D1865" s="196"/>
    </row>
    <row r="1866" spans="4:4">
      <c r="D1866" s="196"/>
    </row>
    <row r="1867" spans="4:4">
      <c r="D1867" s="196"/>
    </row>
    <row r="1868" spans="4:4">
      <c r="D1868" s="196"/>
    </row>
    <row r="1869" spans="4:4">
      <c r="D1869" s="196"/>
    </row>
    <row r="1870" spans="4:4">
      <c r="D1870" s="196"/>
    </row>
    <row r="1871" spans="4:4">
      <c r="D1871" s="196"/>
    </row>
    <row r="1872" spans="4:4">
      <c r="D1872" s="196"/>
    </row>
    <row r="1873" spans="4:4">
      <c r="D1873" s="196"/>
    </row>
    <row r="1874" spans="4:4">
      <c r="D1874" s="196"/>
    </row>
    <row r="1875" spans="4:4">
      <c r="D1875" s="196"/>
    </row>
    <row r="1876" spans="4:4">
      <c r="D1876" s="196"/>
    </row>
    <row r="1877" spans="4:4">
      <c r="D1877" s="196"/>
    </row>
    <row r="1878" spans="4:4">
      <c r="D1878" s="196"/>
    </row>
    <row r="1879" spans="4:4">
      <c r="D1879" s="196"/>
    </row>
    <row r="1880" spans="4:4">
      <c r="D1880" s="196"/>
    </row>
    <row r="1881" spans="4:4">
      <c r="D1881" s="196"/>
    </row>
    <row r="1882" spans="4:4">
      <c r="D1882" s="196"/>
    </row>
    <row r="1883" spans="4:4">
      <c r="D1883" s="196"/>
    </row>
    <row r="1884" spans="4:4">
      <c r="D1884" s="196"/>
    </row>
    <row r="1885" spans="4:4">
      <c r="D1885" s="196"/>
    </row>
    <row r="1886" spans="4:4">
      <c r="D1886" s="196"/>
    </row>
    <row r="1887" spans="4:4">
      <c r="D1887" s="196"/>
    </row>
    <row r="1888" spans="4:4">
      <c r="D1888" s="196"/>
    </row>
    <row r="1889" spans="4:4">
      <c r="D1889" s="196"/>
    </row>
    <row r="1890" spans="4:4">
      <c r="D1890" s="196"/>
    </row>
    <row r="1891" spans="4:4">
      <c r="D1891" s="196"/>
    </row>
    <row r="1892" spans="4:4">
      <c r="D1892" s="196"/>
    </row>
    <row r="1893" spans="4:4">
      <c r="D1893" s="196"/>
    </row>
    <row r="1894" spans="4:4">
      <c r="D1894" s="196"/>
    </row>
    <row r="1895" spans="4:4">
      <c r="D1895" s="196"/>
    </row>
    <row r="1896" spans="4:4">
      <c r="D1896" s="196"/>
    </row>
    <row r="1897" spans="4:4">
      <c r="D1897" s="196"/>
    </row>
    <row r="1898" spans="4:4">
      <c r="D1898" s="196"/>
    </row>
    <row r="1899" spans="4:4">
      <c r="D1899" s="196"/>
    </row>
    <row r="1900" spans="4:4">
      <c r="D1900" s="196"/>
    </row>
    <row r="1901" spans="4:4">
      <c r="D1901" s="196"/>
    </row>
    <row r="1902" spans="4:4">
      <c r="D1902" s="196"/>
    </row>
    <row r="1903" spans="4:4">
      <c r="D1903" s="196"/>
    </row>
    <row r="1904" spans="4:4">
      <c r="D1904" s="196"/>
    </row>
    <row r="1905" spans="4:4">
      <c r="D1905" s="196"/>
    </row>
    <row r="1906" spans="4:4">
      <c r="D1906" s="196"/>
    </row>
    <row r="1907" spans="4:4">
      <c r="D1907" s="196"/>
    </row>
    <row r="1908" spans="4:4">
      <c r="D1908" s="196"/>
    </row>
    <row r="1909" spans="4:4">
      <c r="D1909" s="196"/>
    </row>
    <row r="1910" spans="4:4">
      <c r="D1910" s="196"/>
    </row>
    <row r="1911" spans="4:4">
      <c r="D1911" s="196"/>
    </row>
    <row r="1912" spans="4:4">
      <c r="D1912" s="196"/>
    </row>
    <row r="1913" spans="4:4">
      <c r="D1913" s="196"/>
    </row>
    <row r="1914" spans="4:4">
      <c r="D1914" s="196"/>
    </row>
    <row r="1915" spans="4:4">
      <c r="D1915" s="196"/>
    </row>
    <row r="1916" spans="4:4">
      <c r="D1916" s="196"/>
    </row>
    <row r="1917" spans="4:4">
      <c r="D1917" s="196"/>
    </row>
    <row r="1918" spans="4:4">
      <c r="D1918" s="196"/>
    </row>
    <row r="1919" spans="4:4">
      <c r="D1919" s="196"/>
    </row>
    <row r="1920" spans="4:4">
      <c r="D1920" s="196"/>
    </row>
    <row r="1921" spans="4:4">
      <c r="D1921" s="196"/>
    </row>
    <row r="1922" spans="4:4">
      <c r="D1922" s="196"/>
    </row>
    <row r="1923" spans="4:4">
      <c r="D1923" s="196"/>
    </row>
    <row r="1924" spans="4:4">
      <c r="D1924" s="196"/>
    </row>
    <row r="1925" spans="4:4">
      <c r="D1925" s="196"/>
    </row>
    <row r="1926" spans="4:4">
      <c r="D1926" s="196"/>
    </row>
    <row r="1927" spans="4:4">
      <c r="D1927" s="196"/>
    </row>
    <row r="1928" spans="4:4">
      <c r="D1928" s="196"/>
    </row>
    <row r="1929" spans="4:4">
      <c r="D1929" s="196"/>
    </row>
    <row r="1930" spans="4:4">
      <c r="D1930" s="196"/>
    </row>
    <row r="1931" spans="4:4">
      <c r="D1931" s="196"/>
    </row>
    <row r="1932" spans="4:4">
      <c r="D1932" s="196"/>
    </row>
    <row r="1933" spans="4:4">
      <c r="D1933" s="196"/>
    </row>
    <row r="1934" spans="4:4">
      <c r="D1934" s="196"/>
    </row>
    <row r="1935" spans="4:4">
      <c r="D1935" s="196"/>
    </row>
    <row r="1936" spans="4:4">
      <c r="D1936" s="196"/>
    </row>
    <row r="1937" spans="4:4">
      <c r="D1937" s="196"/>
    </row>
    <row r="1938" spans="4:4">
      <c r="D1938" s="196"/>
    </row>
    <row r="1939" spans="4:4">
      <c r="D1939" s="196"/>
    </row>
    <row r="1940" spans="4:4">
      <c r="D1940" s="196"/>
    </row>
    <row r="1941" spans="4:4">
      <c r="D1941" s="196"/>
    </row>
    <row r="1942" spans="4:4">
      <c r="D1942" s="196"/>
    </row>
    <row r="1943" spans="4:4">
      <c r="D1943" s="196"/>
    </row>
    <row r="1944" spans="4:4">
      <c r="D1944" s="196"/>
    </row>
    <row r="1945" spans="4:4">
      <c r="D1945" s="196"/>
    </row>
    <row r="1946" spans="4:4">
      <c r="D1946" s="196"/>
    </row>
    <row r="1947" spans="4:4">
      <c r="D1947" s="196"/>
    </row>
    <row r="1948" spans="4:4">
      <c r="D1948" s="196"/>
    </row>
    <row r="1949" spans="4:4">
      <c r="D1949" s="196"/>
    </row>
    <row r="1950" spans="4:4">
      <c r="D1950" s="196"/>
    </row>
    <row r="1951" spans="4:4">
      <c r="D1951" s="196"/>
    </row>
    <row r="1952" spans="4:4">
      <c r="D1952" s="196"/>
    </row>
    <row r="1953" spans="4:4">
      <c r="D1953" s="196"/>
    </row>
    <row r="1954" spans="4:4">
      <c r="D1954" s="196"/>
    </row>
    <row r="1955" spans="4:4">
      <c r="D1955" s="196"/>
    </row>
    <row r="1956" spans="4:4">
      <c r="D1956" s="196"/>
    </row>
    <row r="1957" spans="4:4">
      <c r="D1957" s="196"/>
    </row>
    <row r="1958" spans="4:4">
      <c r="D1958" s="196"/>
    </row>
    <row r="1959" spans="4:4">
      <c r="D1959" s="196"/>
    </row>
    <row r="1960" spans="4:4">
      <c r="D1960" s="196"/>
    </row>
    <row r="1961" spans="4:4">
      <c r="D1961" s="196"/>
    </row>
    <row r="1962" spans="4:4">
      <c r="D1962" s="196"/>
    </row>
    <row r="1963" spans="4:4">
      <c r="D1963" s="196"/>
    </row>
    <row r="1964" spans="4:4">
      <c r="D1964" s="196"/>
    </row>
    <row r="1965" spans="4:4">
      <c r="D1965" s="196"/>
    </row>
    <row r="1966" spans="4:4">
      <c r="D1966" s="196"/>
    </row>
    <row r="1967" spans="4:4">
      <c r="D1967" s="196"/>
    </row>
    <row r="1968" spans="4:4">
      <c r="D1968" s="196"/>
    </row>
    <row r="1969" spans="4:4">
      <c r="D1969" s="196"/>
    </row>
    <row r="1970" spans="4:4">
      <c r="D1970" s="196"/>
    </row>
    <row r="1971" spans="4:4">
      <c r="D1971" s="196"/>
    </row>
    <row r="1972" spans="4:4">
      <c r="D1972" s="196"/>
    </row>
    <row r="1973" spans="4:4">
      <c r="D1973" s="196"/>
    </row>
    <row r="1974" spans="4:4">
      <c r="D1974" s="196"/>
    </row>
    <row r="1975" spans="4:4">
      <c r="D1975" s="196"/>
    </row>
    <row r="1976" spans="4:4">
      <c r="D1976" s="196"/>
    </row>
    <row r="1977" spans="4:4">
      <c r="D1977" s="196"/>
    </row>
    <row r="1978" spans="4:4">
      <c r="D1978" s="196"/>
    </row>
    <row r="1979" spans="4:4">
      <c r="D1979" s="196"/>
    </row>
    <row r="1980" spans="4:4">
      <c r="D1980" s="196"/>
    </row>
    <row r="1981" spans="4:4">
      <c r="D1981" s="196"/>
    </row>
    <row r="1982" spans="4:4">
      <c r="D1982" s="196"/>
    </row>
    <row r="1983" spans="4:4">
      <c r="D1983" s="196"/>
    </row>
    <row r="1984" spans="4:4">
      <c r="D1984" s="196"/>
    </row>
    <row r="1985" spans="4:4">
      <c r="D1985" s="196"/>
    </row>
    <row r="1986" spans="4:4">
      <c r="D1986" s="196"/>
    </row>
    <row r="1987" spans="4:4">
      <c r="D1987" s="196"/>
    </row>
    <row r="1988" spans="4:4">
      <c r="D1988" s="196"/>
    </row>
    <row r="1989" spans="4:4">
      <c r="D1989" s="196"/>
    </row>
    <row r="1990" spans="4:4">
      <c r="D1990" s="196"/>
    </row>
    <row r="1991" spans="4:4">
      <c r="D1991" s="196"/>
    </row>
    <row r="1992" spans="4:4">
      <c r="D1992" s="196"/>
    </row>
    <row r="1993" spans="4:4">
      <c r="D1993" s="196"/>
    </row>
    <row r="1994" spans="4:4">
      <c r="D1994" s="196"/>
    </row>
    <row r="1995" spans="4:4">
      <c r="D1995" s="196"/>
    </row>
    <row r="1996" spans="4:4">
      <c r="D1996" s="196"/>
    </row>
    <row r="1997" spans="4:4">
      <c r="D1997" s="196"/>
    </row>
    <row r="1998" spans="4:4">
      <c r="D1998" s="196"/>
    </row>
    <row r="1999" spans="4:4">
      <c r="D1999" s="196"/>
    </row>
    <row r="2000" spans="4:4">
      <c r="D2000" s="196"/>
    </row>
    <row r="2001" spans="4:4">
      <c r="D2001" s="196"/>
    </row>
    <row r="2002" spans="4:4">
      <c r="D2002" s="196"/>
    </row>
    <row r="2003" spans="4:4">
      <c r="D2003" s="196"/>
    </row>
    <row r="2004" spans="4:4">
      <c r="D2004" s="196"/>
    </row>
    <row r="2005" spans="4:4">
      <c r="D2005" s="196"/>
    </row>
    <row r="2006" spans="4:4">
      <c r="D2006" s="196"/>
    </row>
    <row r="2007" spans="4:4">
      <c r="D2007" s="196"/>
    </row>
    <row r="2008" spans="4:4">
      <c r="D2008" s="196"/>
    </row>
    <row r="2009" spans="4:4">
      <c r="D2009" s="196"/>
    </row>
    <row r="2010" spans="4:4">
      <c r="D2010" s="196"/>
    </row>
    <row r="2011" spans="4:4">
      <c r="D2011" s="196"/>
    </row>
    <row r="2012" spans="4:4">
      <c r="D2012" s="196"/>
    </row>
    <row r="2013" spans="4:4">
      <c r="D2013" s="196"/>
    </row>
    <row r="2014" spans="4:4">
      <c r="D2014" s="196"/>
    </row>
    <row r="2015" spans="4:4">
      <c r="D2015" s="196"/>
    </row>
    <row r="2016" spans="4:4">
      <c r="D2016" s="196"/>
    </row>
    <row r="2017" spans="4:4">
      <c r="D2017" s="196"/>
    </row>
    <row r="2018" spans="4:4">
      <c r="D2018" s="196"/>
    </row>
    <row r="2019" spans="4:4">
      <c r="D2019" s="196"/>
    </row>
    <row r="2020" spans="4:4">
      <c r="D2020" s="196"/>
    </row>
    <row r="2021" spans="4:4">
      <c r="D2021" s="196"/>
    </row>
    <row r="2022" spans="4:4">
      <c r="D2022" s="196"/>
    </row>
    <row r="2023" spans="4:4">
      <c r="D2023" s="196"/>
    </row>
    <row r="2024" spans="4:4">
      <c r="D2024" s="196"/>
    </row>
    <row r="2025" spans="4:4">
      <c r="D2025" s="196"/>
    </row>
    <row r="2026" spans="4:4">
      <c r="D2026" s="196"/>
    </row>
    <row r="2027" spans="4:4">
      <c r="D2027" s="196"/>
    </row>
    <row r="2028" spans="4:4">
      <c r="D2028" s="196"/>
    </row>
    <row r="2029" spans="4:4">
      <c r="D2029" s="196"/>
    </row>
    <row r="2030" spans="4:4">
      <c r="D2030" s="196"/>
    </row>
    <row r="2031" spans="4:4">
      <c r="D2031" s="196"/>
    </row>
    <row r="2032" spans="4:4">
      <c r="D2032" s="196"/>
    </row>
    <row r="2033" spans="4:4">
      <c r="D2033" s="196"/>
    </row>
    <row r="2034" spans="4:4">
      <c r="D2034" s="196"/>
    </row>
    <row r="2035" spans="4:4">
      <c r="D2035" s="196"/>
    </row>
    <row r="2036" spans="4:4">
      <c r="D2036" s="196"/>
    </row>
    <row r="2037" spans="4:4">
      <c r="D2037" s="196"/>
    </row>
    <row r="2038" spans="4:4">
      <c r="D2038" s="196"/>
    </row>
    <row r="2039" spans="4:4">
      <c r="D2039" s="196"/>
    </row>
    <row r="2040" spans="4:4">
      <c r="D2040" s="196"/>
    </row>
    <row r="2041" spans="4:4">
      <c r="D2041" s="196"/>
    </row>
    <row r="2042" spans="4:4">
      <c r="D2042" s="196"/>
    </row>
    <row r="2043" spans="4:4">
      <c r="D2043" s="196"/>
    </row>
    <row r="2044" spans="4:4">
      <c r="D2044" s="196"/>
    </row>
    <row r="2045" spans="4:4">
      <c r="D2045" s="196"/>
    </row>
    <row r="2046" spans="4:4">
      <c r="D2046" s="196"/>
    </row>
    <row r="2047" spans="4:4">
      <c r="D2047" s="196"/>
    </row>
    <row r="2048" spans="4:4">
      <c r="D2048" s="196"/>
    </row>
    <row r="2049" spans="4:4">
      <c r="D2049" s="196"/>
    </row>
    <row r="2050" spans="4:4">
      <c r="D2050" s="196"/>
    </row>
    <row r="2051" spans="4:4">
      <c r="D2051" s="196"/>
    </row>
    <row r="2052" spans="4:4">
      <c r="D2052" s="196"/>
    </row>
    <row r="2053" spans="4:4">
      <c r="D2053" s="196"/>
    </row>
    <row r="2054" spans="4:4">
      <c r="D2054" s="196"/>
    </row>
    <row r="2055" spans="4:4">
      <c r="D2055" s="196"/>
    </row>
    <row r="2056" spans="4:4">
      <c r="D2056" s="196"/>
    </row>
    <row r="2057" spans="4:4">
      <c r="D2057" s="196"/>
    </row>
    <row r="2058" spans="4:4">
      <c r="D2058" s="196"/>
    </row>
    <row r="2059" spans="4:4">
      <c r="D2059" s="196"/>
    </row>
    <row r="2060" spans="4:4">
      <c r="D2060" s="196"/>
    </row>
    <row r="2061" spans="4:4">
      <c r="D2061" s="196"/>
    </row>
    <row r="2062" spans="4:4">
      <c r="D2062" s="196"/>
    </row>
    <row r="2063" spans="4:4">
      <c r="D2063" s="196"/>
    </row>
    <row r="2064" spans="4:4">
      <c r="D2064" s="196"/>
    </row>
    <row r="2065" spans="4:4">
      <c r="D2065" s="196"/>
    </row>
    <row r="2066" spans="4:4">
      <c r="D2066" s="196"/>
    </row>
    <row r="2067" spans="4:4">
      <c r="D2067" s="196"/>
    </row>
    <row r="2068" spans="4:4">
      <c r="D2068" s="196"/>
    </row>
    <row r="2069" spans="4:4">
      <c r="D2069" s="196"/>
    </row>
    <row r="2070" spans="4:4">
      <c r="D2070" s="196"/>
    </row>
    <row r="2071" spans="4:4">
      <c r="D2071" s="196"/>
    </row>
    <row r="2072" spans="4:4">
      <c r="D2072" s="196"/>
    </row>
    <row r="2073" spans="4:4">
      <c r="D2073" s="196"/>
    </row>
    <row r="2074" spans="4:4">
      <c r="D2074" s="196"/>
    </row>
    <row r="2075" spans="4:4">
      <c r="D2075" s="196"/>
    </row>
    <row r="2076" spans="4:4">
      <c r="D2076" s="196"/>
    </row>
    <row r="2077" spans="4:4">
      <c r="D2077" s="196"/>
    </row>
    <row r="2078" spans="4:4">
      <c r="D2078" s="196"/>
    </row>
    <row r="2079" spans="4:4">
      <c r="D2079" s="196"/>
    </row>
    <row r="2080" spans="4:4">
      <c r="D2080" s="196"/>
    </row>
    <row r="2081" spans="4:4">
      <c r="D2081" s="196"/>
    </row>
    <row r="2082" spans="4:4">
      <c r="D2082" s="196"/>
    </row>
    <row r="2083" spans="4:4">
      <c r="D2083" s="196"/>
    </row>
    <row r="2084" spans="4:4">
      <c r="D2084" s="196"/>
    </row>
    <row r="2085" spans="4:4">
      <c r="D2085" s="196"/>
    </row>
    <row r="2086" spans="4:4">
      <c r="D2086" s="196"/>
    </row>
    <row r="2087" spans="4:4">
      <c r="D2087" s="196"/>
    </row>
    <row r="2088" spans="4:4">
      <c r="D2088" s="196"/>
    </row>
    <row r="2089" spans="4:4">
      <c r="D2089" s="196"/>
    </row>
    <row r="2090" spans="4:4">
      <c r="D2090" s="196"/>
    </row>
    <row r="2091" spans="4:4">
      <c r="D2091" s="196"/>
    </row>
    <row r="2092" spans="4:4">
      <c r="D2092" s="196"/>
    </row>
    <row r="2093" spans="4:4">
      <c r="D2093" s="196"/>
    </row>
    <row r="2094" spans="4:4">
      <c r="D2094" s="196"/>
    </row>
    <row r="2095" spans="4:4">
      <c r="D2095" s="196"/>
    </row>
    <row r="2096" spans="4:4">
      <c r="D2096" s="196"/>
    </row>
    <row r="2097" spans="4:4">
      <c r="D2097" s="196"/>
    </row>
    <row r="2098" spans="4:4">
      <c r="D2098" s="196"/>
    </row>
    <row r="2099" spans="4:4">
      <c r="D2099" s="196"/>
    </row>
    <row r="2100" spans="4:4">
      <c r="D2100" s="196"/>
    </row>
    <row r="2101" spans="4:4">
      <c r="D2101" s="196"/>
    </row>
    <row r="2102" spans="4:4">
      <c r="D2102" s="196"/>
    </row>
    <row r="2103" spans="4:4">
      <c r="D2103" s="196"/>
    </row>
    <row r="2104" spans="4:4">
      <c r="D2104" s="196"/>
    </row>
    <row r="2105" spans="4:4">
      <c r="D2105" s="196"/>
    </row>
    <row r="2106" spans="4:4">
      <c r="D2106" s="196"/>
    </row>
    <row r="2107" spans="4:4">
      <c r="D2107" s="196"/>
    </row>
    <row r="2108" spans="4:4">
      <c r="D2108" s="196"/>
    </row>
    <row r="2109" spans="4:4">
      <c r="D2109" s="196"/>
    </row>
    <row r="2110" spans="4:4">
      <c r="D2110" s="196"/>
    </row>
    <row r="2111" spans="4:4">
      <c r="D2111" s="196"/>
    </row>
    <row r="2112" spans="4:4">
      <c r="D2112" s="196"/>
    </row>
    <row r="2113" spans="4:4">
      <c r="D2113" s="196"/>
    </row>
    <row r="2114" spans="4:4">
      <c r="D2114" s="196"/>
    </row>
    <row r="2115" spans="4:4">
      <c r="D2115" s="196"/>
    </row>
    <row r="2116" spans="4:4">
      <c r="D2116" s="196"/>
    </row>
    <row r="2117" spans="4:4">
      <c r="D2117" s="196"/>
    </row>
    <row r="2118" spans="4:4">
      <c r="D2118" s="196"/>
    </row>
    <row r="2119" spans="4:4">
      <c r="D2119" s="196"/>
    </row>
    <row r="2120" spans="4:4">
      <c r="D2120" s="196"/>
    </row>
    <row r="2121" spans="4:4">
      <c r="D2121" s="196"/>
    </row>
    <row r="2122" spans="4:4">
      <c r="D2122" s="196"/>
    </row>
    <row r="2123" spans="4:4">
      <c r="D2123" s="196"/>
    </row>
    <row r="2124" spans="4:4">
      <c r="D2124" s="196"/>
    </row>
    <row r="2125" spans="4:4">
      <c r="D2125" s="196"/>
    </row>
    <row r="2126" spans="4:4">
      <c r="D2126" s="196"/>
    </row>
    <row r="2127" spans="4:4">
      <c r="D2127" s="196"/>
    </row>
    <row r="2128" spans="4:4">
      <c r="D2128" s="196"/>
    </row>
    <row r="2129" spans="4:4">
      <c r="D2129" s="196"/>
    </row>
    <row r="2130" spans="4:4">
      <c r="D2130" s="196"/>
    </row>
    <row r="2131" spans="4:4">
      <c r="D2131" s="196"/>
    </row>
    <row r="2132" spans="4:4">
      <c r="D2132" s="196"/>
    </row>
    <row r="2133" spans="4:4">
      <c r="D2133" s="196"/>
    </row>
    <row r="2134" spans="4:4">
      <c r="D2134" s="196"/>
    </row>
    <row r="2135" spans="4:4">
      <c r="D2135" s="196"/>
    </row>
    <row r="2136" spans="4:4">
      <c r="D2136" s="196"/>
    </row>
    <row r="2137" spans="4:4">
      <c r="D2137" s="196"/>
    </row>
    <row r="2138" spans="4:4">
      <c r="D2138" s="196"/>
    </row>
    <row r="2139" spans="4:4">
      <c r="D2139" s="196"/>
    </row>
    <row r="2140" spans="4:4">
      <c r="D2140" s="196"/>
    </row>
    <row r="2141" spans="4:4">
      <c r="D2141" s="196"/>
    </row>
    <row r="2142" spans="4:4">
      <c r="D2142" s="196"/>
    </row>
    <row r="2143" spans="4:4">
      <c r="D2143" s="196"/>
    </row>
    <row r="2144" spans="4:4">
      <c r="D2144" s="196"/>
    </row>
    <row r="2145" spans="4:4">
      <c r="D2145" s="196"/>
    </row>
    <row r="2146" spans="4:4">
      <c r="D2146" s="196"/>
    </row>
    <row r="2147" spans="4:4">
      <c r="D2147" s="196"/>
    </row>
    <row r="2148" spans="4:4">
      <c r="D2148" s="196"/>
    </row>
    <row r="2149" spans="4:4">
      <c r="D2149" s="196"/>
    </row>
    <row r="2150" spans="4:4">
      <c r="D2150" s="196"/>
    </row>
    <row r="2151" spans="4:4">
      <c r="D2151" s="196"/>
    </row>
    <row r="2152" spans="4:4">
      <c r="D2152" s="196"/>
    </row>
    <row r="2153" spans="4:4">
      <c r="D2153" s="196"/>
    </row>
    <row r="2154" spans="4:4">
      <c r="D2154" s="196"/>
    </row>
    <row r="2155" spans="4:4">
      <c r="D2155" s="196"/>
    </row>
    <row r="2156" spans="4:4">
      <c r="D2156" s="196"/>
    </row>
    <row r="2157" spans="4:4">
      <c r="D2157" s="196"/>
    </row>
    <row r="2158" spans="4:4">
      <c r="D2158" s="196"/>
    </row>
    <row r="2159" spans="4:4">
      <c r="D2159" s="196"/>
    </row>
    <row r="2160" spans="4:4">
      <c r="D2160" s="196"/>
    </row>
    <row r="2161" spans="4:4">
      <c r="D2161" s="196"/>
    </row>
    <row r="2162" spans="4:4">
      <c r="D2162" s="196"/>
    </row>
    <row r="2163" spans="4:4">
      <c r="D2163" s="196"/>
    </row>
    <row r="2164" spans="4:4">
      <c r="D2164" s="196"/>
    </row>
    <row r="2165" spans="4:4">
      <c r="D2165" s="196"/>
    </row>
    <row r="2166" spans="4:4">
      <c r="D2166" s="196"/>
    </row>
    <row r="2167" spans="4:4">
      <c r="D2167" s="196"/>
    </row>
    <row r="2168" spans="4:4">
      <c r="D2168" s="196"/>
    </row>
    <row r="2169" spans="4:4">
      <c r="D2169" s="196"/>
    </row>
    <row r="2170" spans="4:4">
      <c r="D2170" s="196"/>
    </row>
    <row r="2171" spans="4:4">
      <c r="D2171" s="196"/>
    </row>
    <row r="2172" spans="4:4">
      <c r="D2172" s="196"/>
    </row>
    <row r="2173" spans="4:4">
      <c r="D2173" s="196"/>
    </row>
    <row r="2174" spans="4:4">
      <c r="D2174" s="196"/>
    </row>
    <row r="2175" spans="4:4">
      <c r="D2175" s="196"/>
    </row>
    <row r="2176" spans="4:4">
      <c r="D2176" s="196"/>
    </row>
    <row r="2177" spans="4:4">
      <c r="D2177" s="196"/>
    </row>
    <row r="2178" spans="4:4">
      <c r="D2178" s="196"/>
    </row>
    <row r="2179" spans="4:4">
      <c r="D2179" s="196"/>
    </row>
    <row r="2180" spans="4:4">
      <c r="D2180" s="196"/>
    </row>
    <row r="2181" spans="4:4">
      <c r="D2181" s="196"/>
    </row>
    <row r="2182" spans="4:4">
      <c r="D2182" s="196"/>
    </row>
    <row r="2183" spans="4:4">
      <c r="D2183" s="196"/>
    </row>
    <row r="2184" spans="4:4">
      <c r="D2184" s="196"/>
    </row>
    <row r="2185" spans="4:4">
      <c r="D2185" s="196"/>
    </row>
    <row r="2186" spans="4:4">
      <c r="D2186" s="196"/>
    </row>
    <row r="2187" spans="4:4">
      <c r="D2187" s="196"/>
    </row>
    <row r="2188" spans="4:4">
      <c r="D2188" s="196"/>
    </row>
    <row r="2189" spans="4:4">
      <c r="D2189" s="196"/>
    </row>
    <row r="2190" spans="4:4">
      <c r="D2190" s="196"/>
    </row>
    <row r="2191" spans="4:4">
      <c r="D2191" s="196"/>
    </row>
    <row r="2192" spans="4:4">
      <c r="D2192" s="196"/>
    </row>
    <row r="2193" spans="4:4">
      <c r="D2193" s="196"/>
    </row>
    <row r="2194" spans="4:4">
      <c r="D2194" s="196"/>
    </row>
    <row r="2195" spans="4:4">
      <c r="D2195" s="196"/>
    </row>
    <row r="2196" spans="4:4">
      <c r="D2196" s="196"/>
    </row>
    <row r="2197" spans="4:4">
      <c r="D2197" s="196"/>
    </row>
    <row r="2198" spans="4:4">
      <c r="D2198" s="196"/>
    </row>
    <row r="2199" spans="4:4">
      <c r="D2199" s="196"/>
    </row>
    <row r="2200" spans="4:4">
      <c r="D2200" s="196"/>
    </row>
    <row r="2201" spans="4:4">
      <c r="D2201" s="196"/>
    </row>
    <row r="2202" spans="4:4">
      <c r="D2202" s="196"/>
    </row>
    <row r="2203" spans="4:4">
      <c r="D2203" s="196"/>
    </row>
    <row r="2204" spans="4:4">
      <c r="D2204" s="196"/>
    </row>
    <row r="2205" spans="4:4">
      <c r="D2205" s="196"/>
    </row>
    <row r="2206" spans="4:4">
      <c r="D2206" s="196"/>
    </row>
    <row r="2207" spans="4:4">
      <c r="D2207" s="196"/>
    </row>
    <row r="2208" spans="4:4">
      <c r="D2208" s="196"/>
    </row>
    <row r="2209" spans="4:4">
      <c r="D2209" s="196"/>
    </row>
    <row r="2210" spans="4:4">
      <c r="D2210" s="196"/>
    </row>
    <row r="2211" spans="4:4">
      <c r="D2211" s="196"/>
    </row>
    <row r="2212" spans="4:4">
      <c r="D2212" s="196"/>
    </row>
    <row r="2213" spans="4:4">
      <c r="D2213" s="196"/>
    </row>
    <row r="2214" spans="4:4">
      <c r="D2214" s="196"/>
    </row>
    <row r="2215" spans="4:4">
      <c r="D2215" s="196"/>
    </row>
    <row r="2216" spans="4:4">
      <c r="D2216" s="196"/>
    </row>
    <row r="2217" spans="4:4">
      <c r="D2217" s="196"/>
    </row>
    <row r="2218" spans="4:4">
      <c r="D2218" s="196"/>
    </row>
    <row r="2219" spans="4:4">
      <c r="D2219" s="196"/>
    </row>
    <row r="2220" spans="4:4">
      <c r="D2220" s="196"/>
    </row>
    <row r="2221" spans="4:4">
      <c r="D2221" s="196"/>
    </row>
    <row r="2222" spans="4:4">
      <c r="D2222" s="196"/>
    </row>
    <row r="2223" spans="4:4">
      <c r="D2223" s="196"/>
    </row>
    <row r="2224" spans="4:4">
      <c r="D2224" s="196"/>
    </row>
    <row r="2225" spans="4:4">
      <c r="D2225" s="196"/>
    </row>
    <row r="2226" spans="4:4">
      <c r="D2226" s="196"/>
    </row>
    <row r="2227" spans="4:4">
      <c r="D2227" s="196"/>
    </row>
    <row r="2228" spans="4:4">
      <c r="D2228" s="196"/>
    </row>
    <row r="2229" spans="4:4">
      <c r="D2229" s="196"/>
    </row>
    <row r="2230" spans="4:4">
      <c r="D2230" s="196"/>
    </row>
    <row r="2231" spans="4:4">
      <c r="D2231" s="196"/>
    </row>
    <row r="2232" spans="4:4">
      <c r="D2232" s="196"/>
    </row>
    <row r="2233" spans="4:4">
      <c r="D2233" s="196"/>
    </row>
    <row r="2234" spans="4:4">
      <c r="D2234" s="196"/>
    </row>
    <row r="2235" spans="4:4">
      <c r="D2235" s="196"/>
    </row>
    <row r="2236" spans="4:4">
      <c r="D2236" s="196"/>
    </row>
    <row r="2237" spans="4:4">
      <c r="D2237" s="196"/>
    </row>
    <row r="2238" spans="4:4">
      <c r="D2238" s="196"/>
    </row>
    <row r="2239" spans="4:4">
      <c r="D2239" s="196"/>
    </row>
    <row r="2240" spans="4:4">
      <c r="D2240" s="196"/>
    </row>
    <row r="2241" spans="4:4">
      <c r="D2241" s="196"/>
    </row>
    <row r="2242" spans="4:4">
      <c r="D2242" s="196"/>
    </row>
    <row r="2243" spans="4:4">
      <c r="D2243" s="196"/>
    </row>
    <row r="2244" spans="4:4">
      <c r="D2244" s="196"/>
    </row>
    <row r="2245" spans="4:4">
      <c r="D2245" s="196"/>
    </row>
    <row r="2246" spans="4:4">
      <c r="D2246" s="196"/>
    </row>
    <row r="2247" spans="4:4">
      <c r="D2247" s="196"/>
    </row>
    <row r="2248" spans="4:4">
      <c r="D2248" s="196"/>
    </row>
    <row r="2249" spans="4:4">
      <c r="D2249" s="196"/>
    </row>
    <row r="2250" spans="4:4">
      <c r="D2250" s="196"/>
    </row>
    <row r="2251" spans="4:4">
      <c r="D2251" s="196"/>
    </row>
    <row r="2252" spans="4:4">
      <c r="D2252" s="196"/>
    </row>
    <row r="2253" spans="4:4">
      <c r="D2253" s="196"/>
    </row>
    <row r="2254" spans="4:4">
      <c r="D2254" s="196"/>
    </row>
    <row r="2255" spans="4:4">
      <c r="D2255" s="196"/>
    </row>
    <row r="2256" spans="4:4">
      <c r="D2256" s="196"/>
    </row>
    <row r="2257" spans="4:4">
      <c r="D2257" s="196"/>
    </row>
    <row r="2258" spans="4:4">
      <c r="D2258" s="196"/>
    </row>
    <row r="2259" spans="4:4">
      <c r="D2259" s="196"/>
    </row>
    <row r="2260" spans="4:4">
      <c r="D2260" s="196"/>
    </row>
    <row r="2261" spans="4:4">
      <c r="D2261" s="196"/>
    </row>
    <row r="2262" spans="4:4">
      <c r="D2262" s="196"/>
    </row>
    <row r="2263" spans="4:4">
      <c r="D2263" s="196"/>
    </row>
    <row r="2264" spans="4:4">
      <c r="D2264" s="196"/>
    </row>
    <row r="2265" spans="4:4">
      <c r="D2265" s="196"/>
    </row>
    <row r="2266" spans="4:4">
      <c r="D2266" s="196"/>
    </row>
    <row r="2267" spans="4:4">
      <c r="D2267" s="196"/>
    </row>
    <row r="2268" spans="4:4">
      <c r="D2268" s="196"/>
    </row>
    <row r="2269" spans="4:4">
      <c r="D2269" s="196"/>
    </row>
    <row r="2270" spans="4:4">
      <c r="D2270" s="196"/>
    </row>
    <row r="2271" spans="4:4">
      <c r="D2271" s="196"/>
    </row>
    <row r="2272" spans="4:4">
      <c r="D2272" s="196"/>
    </row>
    <row r="2273" spans="4:4">
      <c r="D2273" s="196"/>
    </row>
    <row r="2274" spans="4:4">
      <c r="D2274" s="196"/>
    </row>
    <row r="2275" spans="4:4">
      <c r="D2275" s="196"/>
    </row>
    <row r="2276" spans="4:4">
      <c r="D2276" s="196"/>
    </row>
    <row r="2277" spans="4:4">
      <c r="D2277" s="196"/>
    </row>
    <row r="2278" spans="4:4">
      <c r="D2278" s="196"/>
    </row>
    <row r="2279" spans="4:4">
      <c r="D2279" s="196"/>
    </row>
    <row r="2280" spans="4:4">
      <c r="D2280" s="196"/>
    </row>
    <row r="2281" spans="4:4">
      <c r="D2281" s="196"/>
    </row>
    <row r="2282" spans="4:4">
      <c r="D2282" s="196"/>
    </row>
    <row r="2283" spans="4:4">
      <c r="D2283" s="196"/>
    </row>
    <row r="2284" spans="4:4">
      <c r="D2284" s="196"/>
    </row>
    <row r="2285" spans="4:4">
      <c r="D2285" s="196"/>
    </row>
    <row r="2286" spans="4:4">
      <c r="D2286" s="196"/>
    </row>
    <row r="2287" spans="4:4">
      <c r="D2287" s="196"/>
    </row>
    <row r="2288" spans="4:4">
      <c r="D2288" s="196"/>
    </row>
    <row r="2289" spans="4:4">
      <c r="D2289" s="196"/>
    </row>
    <row r="2290" spans="4:4">
      <c r="D2290" s="196"/>
    </row>
    <row r="2291" spans="4:4">
      <c r="D2291" s="196"/>
    </row>
    <row r="2292" spans="4:4">
      <c r="D2292" s="196"/>
    </row>
    <row r="2293" spans="4:4">
      <c r="D2293" s="196"/>
    </row>
    <row r="2294" spans="4:4">
      <c r="D2294" s="196"/>
    </row>
    <row r="2295" spans="4:4">
      <c r="D2295" s="196"/>
    </row>
    <row r="2296" spans="4:4">
      <c r="D2296" s="196"/>
    </row>
    <row r="2297" spans="4:4">
      <c r="D2297" s="196"/>
    </row>
    <row r="2298" spans="4:4">
      <c r="D2298" s="196"/>
    </row>
    <row r="2299" spans="4:4">
      <c r="D2299" s="196"/>
    </row>
    <row r="2300" spans="4:4">
      <c r="D2300" s="196"/>
    </row>
    <row r="2301" spans="4:4">
      <c r="D2301" s="196"/>
    </row>
    <row r="2302" spans="4:4">
      <c r="D2302" s="196"/>
    </row>
    <row r="2303" spans="4:4">
      <c r="D2303" s="196"/>
    </row>
    <row r="2304" spans="4:4">
      <c r="D2304" s="196"/>
    </row>
    <row r="2305" spans="4:4">
      <c r="D2305" s="196"/>
    </row>
    <row r="2306" spans="4:4">
      <c r="D2306" s="196"/>
    </row>
    <row r="2307" spans="4:4">
      <c r="D2307" s="196"/>
    </row>
    <row r="2308" spans="4:4">
      <c r="D2308" s="196"/>
    </row>
    <row r="2309" spans="4:4">
      <c r="D2309" s="196"/>
    </row>
    <row r="2310" spans="4:4">
      <c r="D2310" s="196"/>
    </row>
    <row r="2311" spans="4:4">
      <c r="D2311" s="196"/>
    </row>
    <row r="2312" spans="4:4">
      <c r="D2312" s="196"/>
    </row>
    <row r="2313" spans="4:4">
      <c r="D2313" s="196"/>
    </row>
    <row r="2314" spans="4:4">
      <c r="D2314" s="196"/>
    </row>
    <row r="2315" spans="4:4">
      <c r="D2315" s="196"/>
    </row>
    <row r="2316" spans="4:4">
      <c r="D2316" s="196"/>
    </row>
    <row r="2317" spans="4:4">
      <c r="D2317" s="196"/>
    </row>
    <row r="2318" spans="4:4">
      <c r="D2318" s="196"/>
    </row>
    <row r="2319" spans="4:4">
      <c r="D2319" s="196"/>
    </row>
    <row r="2320" spans="4:4">
      <c r="D2320" s="196"/>
    </row>
    <row r="2321" spans="4:4">
      <c r="D2321" s="196"/>
    </row>
    <row r="2322" spans="4:4">
      <c r="D2322" s="196"/>
    </row>
    <row r="2323" spans="4:4">
      <c r="D2323" s="196"/>
    </row>
    <row r="2324" spans="4:4">
      <c r="D2324" s="196"/>
    </row>
    <row r="2325" spans="4:4">
      <c r="D2325" s="196"/>
    </row>
    <row r="2326" spans="4:4">
      <c r="D2326" s="196"/>
    </row>
    <row r="2327" spans="4:4">
      <c r="D2327" s="196"/>
    </row>
    <row r="2328" spans="4:4">
      <c r="D2328" s="196"/>
    </row>
    <row r="2329" spans="4:4">
      <c r="D2329" s="196"/>
    </row>
    <row r="2330" spans="4:4">
      <c r="D2330" s="196"/>
    </row>
    <row r="2331" spans="4:4">
      <c r="D2331" s="196"/>
    </row>
    <row r="2332" spans="4:4">
      <c r="D2332" s="196"/>
    </row>
    <row r="2333" spans="4:4">
      <c r="D2333" s="196"/>
    </row>
    <row r="2334" spans="4:4">
      <c r="D2334" s="196"/>
    </row>
    <row r="2335" spans="4:4">
      <c r="D2335" s="196"/>
    </row>
    <row r="2336" spans="4:4">
      <c r="D2336" s="196"/>
    </row>
    <row r="2337" spans="4:4">
      <c r="D2337" s="196"/>
    </row>
    <row r="2338" spans="4:4">
      <c r="D2338" s="196"/>
    </row>
    <row r="2339" spans="4:4">
      <c r="D2339" s="196"/>
    </row>
    <row r="2340" spans="4:4">
      <c r="D2340" s="196"/>
    </row>
    <row r="2341" spans="4:4">
      <c r="D2341" s="196"/>
    </row>
    <row r="2342" spans="4:4">
      <c r="D2342" s="196"/>
    </row>
    <row r="2343" spans="4:4">
      <c r="D2343" s="196"/>
    </row>
    <row r="2344" spans="4:4">
      <c r="D2344" s="196"/>
    </row>
    <row r="2345" spans="4:4">
      <c r="D2345" s="196"/>
    </row>
    <row r="2346" spans="4:4">
      <c r="D2346" s="196"/>
    </row>
    <row r="2347" spans="4:4">
      <c r="D2347" s="196"/>
    </row>
    <row r="2348" spans="4:4">
      <c r="D2348" s="196"/>
    </row>
    <row r="2349" spans="4:4">
      <c r="D2349" s="196"/>
    </row>
    <row r="2350" spans="4:4">
      <c r="D2350" s="196"/>
    </row>
    <row r="2351" spans="4:4">
      <c r="D2351" s="196"/>
    </row>
    <row r="2352" spans="4:4">
      <c r="D2352" s="196"/>
    </row>
    <row r="2353" spans="4:4">
      <c r="D2353" s="196"/>
    </row>
    <row r="2354" spans="4:4">
      <c r="D2354" s="196"/>
    </row>
    <row r="2355" spans="4:4">
      <c r="D2355" s="196"/>
    </row>
    <row r="2356" spans="4:4">
      <c r="D2356" s="196"/>
    </row>
    <row r="2357" spans="4:4">
      <c r="D2357" s="196"/>
    </row>
    <row r="2358" spans="4:4">
      <c r="D2358" s="196"/>
    </row>
    <row r="2359" spans="4:4">
      <c r="D2359" s="196"/>
    </row>
    <row r="2360" spans="4:4">
      <c r="D2360" s="196"/>
    </row>
    <row r="2361" spans="4:4">
      <c r="D2361" s="196"/>
    </row>
    <row r="2362" spans="4:4">
      <c r="D2362" s="196"/>
    </row>
    <row r="2363" spans="4:4">
      <c r="D2363" s="196"/>
    </row>
    <row r="2364" spans="4:4">
      <c r="D2364" s="196"/>
    </row>
    <row r="2365" spans="4:4">
      <c r="D2365" s="196"/>
    </row>
    <row r="2366" spans="4:4">
      <c r="D2366" s="196"/>
    </row>
    <row r="2367" spans="4:4">
      <c r="D2367" s="196"/>
    </row>
    <row r="2368" spans="4:4">
      <c r="D2368" s="196"/>
    </row>
    <row r="2369" spans="4:4">
      <c r="D2369" s="196"/>
    </row>
    <row r="2370" spans="4:4">
      <c r="D2370" s="196"/>
    </row>
    <row r="2371" spans="4:4">
      <c r="D2371" s="196"/>
    </row>
    <row r="2372" spans="4:4">
      <c r="D2372" s="196"/>
    </row>
    <row r="2373" spans="4:4">
      <c r="D2373" s="196"/>
    </row>
    <row r="2374" spans="4:4">
      <c r="D2374" s="196"/>
    </row>
    <row r="2375" spans="4:4">
      <c r="D2375" s="196"/>
    </row>
    <row r="2376" spans="4:4">
      <c r="D2376" s="196"/>
    </row>
    <row r="2377" spans="4:4">
      <c r="D2377" s="196"/>
    </row>
    <row r="2378" spans="4:4">
      <c r="D2378" s="196"/>
    </row>
    <row r="2379" spans="4:4">
      <c r="D2379" s="196"/>
    </row>
    <row r="2380" spans="4:4">
      <c r="D2380" s="196"/>
    </row>
    <row r="2381" spans="4:4">
      <c r="D2381" s="196"/>
    </row>
    <row r="2382" spans="4:4">
      <c r="D2382" s="196"/>
    </row>
    <row r="2383" spans="4:4">
      <c r="D2383" s="196"/>
    </row>
    <row r="2384" spans="4:4">
      <c r="D2384" s="196"/>
    </row>
    <row r="2385" spans="4:4">
      <c r="D2385" s="196"/>
    </row>
    <row r="2386" spans="4:4">
      <c r="D2386" s="196"/>
    </row>
    <row r="2387" spans="4:4">
      <c r="D2387" s="196"/>
    </row>
    <row r="2388" spans="4:4">
      <c r="D2388" s="196"/>
    </row>
    <row r="2389" spans="4:4">
      <c r="D2389" s="196"/>
    </row>
    <row r="2390" spans="4:4">
      <c r="D2390" s="196"/>
    </row>
    <row r="2391" spans="4:4">
      <c r="D2391" s="196"/>
    </row>
    <row r="2392" spans="4:4">
      <c r="D2392" s="196"/>
    </row>
    <row r="2393" spans="4:4">
      <c r="D2393" s="196"/>
    </row>
    <row r="2394" spans="4:4">
      <c r="D2394" s="196"/>
    </row>
    <row r="2395" spans="4:4">
      <c r="D2395" s="196"/>
    </row>
    <row r="2396" spans="4:4">
      <c r="D2396" s="196"/>
    </row>
    <row r="2397" spans="4:4">
      <c r="D2397" s="196"/>
    </row>
    <row r="2398" spans="4:4">
      <c r="D2398" s="196"/>
    </row>
    <row r="2399" spans="4:4">
      <c r="D2399" s="196"/>
    </row>
    <row r="2400" spans="4:4">
      <c r="D2400" s="196"/>
    </row>
    <row r="2401" spans="4:4">
      <c r="D2401" s="196"/>
    </row>
    <row r="2402" spans="4:4">
      <c r="D2402" s="196"/>
    </row>
    <row r="2403" spans="4:4">
      <c r="D2403" s="196"/>
    </row>
    <row r="2404" spans="4:4">
      <c r="D2404" s="196"/>
    </row>
    <row r="2405" spans="4:4">
      <c r="D2405" s="196"/>
    </row>
    <row r="2406" spans="4:4">
      <c r="D2406" s="196"/>
    </row>
    <row r="2407" spans="4:4">
      <c r="D2407" s="196"/>
    </row>
    <row r="2408" spans="4:4">
      <c r="D2408" s="196"/>
    </row>
    <row r="2409" spans="4:4">
      <c r="D2409" s="196"/>
    </row>
    <row r="2410" spans="4:4">
      <c r="D2410" s="196"/>
    </row>
    <row r="2411" spans="4:4">
      <c r="D2411" s="196"/>
    </row>
    <row r="2412" spans="4:4">
      <c r="D2412" s="196"/>
    </row>
    <row r="2413" spans="4:4">
      <c r="D2413" s="196"/>
    </row>
    <row r="2414" spans="4:4">
      <c r="D2414" s="196"/>
    </row>
    <row r="2415" spans="4:4">
      <c r="D2415" s="196"/>
    </row>
    <row r="2416" spans="4:4">
      <c r="D2416" s="196"/>
    </row>
    <row r="2417" spans="4:4">
      <c r="D2417" s="196"/>
    </row>
    <row r="2418" spans="4:4">
      <c r="D2418" s="196"/>
    </row>
    <row r="2419" spans="4:4">
      <c r="D2419" s="196"/>
    </row>
    <row r="2420" spans="4:4">
      <c r="D2420" s="196"/>
    </row>
    <row r="2421" spans="4:4">
      <c r="D2421" s="196"/>
    </row>
    <row r="2422" spans="4:4">
      <c r="D2422" s="196"/>
    </row>
    <row r="2423" spans="4:4">
      <c r="D2423" s="196"/>
    </row>
    <row r="2424" spans="4:4">
      <c r="D2424" s="196"/>
    </row>
    <row r="2425" spans="4:4">
      <c r="D2425" s="196"/>
    </row>
    <row r="2426" spans="4:4">
      <c r="D2426" s="196"/>
    </row>
    <row r="2427" spans="4:4">
      <c r="D2427" s="196"/>
    </row>
    <row r="2428" spans="4:4">
      <c r="D2428" s="196"/>
    </row>
    <row r="2429" spans="4:4">
      <c r="D2429" s="196"/>
    </row>
    <row r="2430" spans="4:4">
      <c r="D2430" s="196"/>
    </row>
    <row r="2431" spans="4:4">
      <c r="D2431" s="196"/>
    </row>
    <row r="2432" spans="4:4">
      <c r="D2432" s="196"/>
    </row>
    <row r="2433" spans="4:4">
      <c r="D2433" s="196"/>
    </row>
    <row r="2434" spans="4:4">
      <c r="D2434" s="196"/>
    </row>
    <row r="2435" spans="4:4">
      <c r="D2435" s="196"/>
    </row>
    <row r="2436" spans="4:4">
      <c r="D2436" s="196"/>
    </row>
    <row r="2437" spans="4:4">
      <c r="D2437" s="196"/>
    </row>
    <row r="2438" spans="4:4">
      <c r="D2438" s="196"/>
    </row>
    <row r="2439" spans="4:4">
      <c r="D2439" s="196"/>
    </row>
    <row r="2440" spans="4:4">
      <c r="D2440" s="196"/>
    </row>
    <row r="2441" spans="4:4">
      <c r="D2441" s="196"/>
    </row>
    <row r="2442" spans="4:4">
      <c r="D2442" s="196"/>
    </row>
    <row r="2443" spans="4:4">
      <c r="D2443" s="196"/>
    </row>
    <row r="2444" spans="4:4">
      <c r="D2444" s="196"/>
    </row>
    <row r="2445" spans="4:4">
      <c r="D2445" s="196"/>
    </row>
    <row r="2446" spans="4:4">
      <c r="D2446" s="196"/>
    </row>
    <row r="2447" spans="4:4">
      <c r="D2447" s="196"/>
    </row>
    <row r="2448" spans="4:4">
      <c r="D2448" s="196"/>
    </row>
    <row r="2449" spans="4:4">
      <c r="D2449" s="196"/>
    </row>
    <row r="2450" spans="4:4">
      <c r="D2450" s="196"/>
    </row>
    <row r="2451" spans="4:4">
      <c r="D2451" s="196"/>
    </row>
    <row r="2452" spans="4:4">
      <c r="D2452" s="196"/>
    </row>
    <row r="2453" spans="4:4">
      <c r="D2453" s="196"/>
    </row>
    <row r="2454" spans="4:4">
      <c r="D2454" s="196"/>
    </row>
    <row r="2455" spans="4:4">
      <c r="D2455" s="196"/>
    </row>
    <row r="2456" spans="4:4">
      <c r="D2456" s="196"/>
    </row>
    <row r="2457" spans="4:4">
      <c r="D2457" s="196"/>
    </row>
    <row r="2458" spans="4:4">
      <c r="D2458" s="196"/>
    </row>
    <row r="2459" spans="4:4">
      <c r="D2459" s="196"/>
    </row>
    <row r="2460" spans="4:4">
      <c r="D2460" s="196"/>
    </row>
    <row r="2461" spans="4:4">
      <c r="D2461" s="196"/>
    </row>
    <row r="2462" spans="4:4">
      <c r="D2462" s="196"/>
    </row>
    <row r="2463" spans="4:4">
      <c r="D2463" s="196"/>
    </row>
    <row r="2464" spans="4:4">
      <c r="D2464" s="196"/>
    </row>
    <row r="2465" spans="4:4">
      <c r="D2465" s="196"/>
    </row>
    <row r="2466" spans="4:4">
      <c r="D2466" s="196"/>
    </row>
    <row r="2467" spans="4:4">
      <c r="D2467" s="196"/>
    </row>
    <row r="2468" spans="4:4">
      <c r="D2468" s="196"/>
    </row>
    <row r="2469" spans="4:4">
      <c r="D2469" s="196"/>
    </row>
    <row r="2470" spans="4:4">
      <c r="D2470" s="196"/>
    </row>
    <row r="2471" spans="4:4">
      <c r="D2471" s="196"/>
    </row>
    <row r="2472" spans="4:4">
      <c r="D2472" s="196"/>
    </row>
    <row r="2473" spans="4:4">
      <c r="D2473" s="196"/>
    </row>
    <row r="2474" spans="4:4">
      <c r="D2474" s="196"/>
    </row>
    <row r="2475" spans="4:4">
      <c r="D2475" s="196"/>
    </row>
    <row r="2476" spans="4:4">
      <c r="D2476" s="196"/>
    </row>
    <row r="2477" spans="4:4">
      <c r="D2477" s="196"/>
    </row>
    <row r="2478" spans="4:4">
      <c r="D2478" s="196"/>
    </row>
    <row r="2479" spans="4:4">
      <c r="D2479" s="196"/>
    </row>
    <row r="2480" spans="4:4">
      <c r="D2480" s="196"/>
    </row>
    <row r="2481" spans="4:4">
      <c r="D2481" s="196"/>
    </row>
    <row r="2482" spans="4:4">
      <c r="D2482" s="196"/>
    </row>
    <row r="2483" spans="4:4">
      <c r="D2483" s="196"/>
    </row>
    <row r="2484" spans="4:4">
      <c r="D2484" s="196"/>
    </row>
    <row r="2485" spans="4:4">
      <c r="D2485" s="196"/>
    </row>
    <row r="2486" spans="4:4">
      <c r="D2486" s="196"/>
    </row>
    <row r="2487" spans="4:4">
      <c r="D2487" s="196"/>
    </row>
    <row r="2488" spans="4:4">
      <c r="D2488" s="196"/>
    </row>
    <row r="2489" spans="4:4">
      <c r="D2489" s="196"/>
    </row>
    <row r="2490" spans="4:4">
      <c r="D2490" s="196"/>
    </row>
    <row r="2491" spans="4:4">
      <c r="D2491" s="196"/>
    </row>
    <row r="2492" spans="4:4">
      <c r="D2492" s="196"/>
    </row>
    <row r="2493" spans="4:4">
      <c r="D2493" s="196"/>
    </row>
    <row r="2494" spans="4:4">
      <c r="D2494" s="196"/>
    </row>
    <row r="2495" spans="4:4">
      <c r="D2495" s="196"/>
    </row>
    <row r="2496" spans="4:4">
      <c r="D2496" s="196"/>
    </row>
    <row r="2497" spans="4:4">
      <c r="D2497" s="196"/>
    </row>
    <row r="2498" spans="4:4">
      <c r="D2498" s="196"/>
    </row>
    <row r="2499" spans="4:4">
      <c r="D2499" s="196"/>
    </row>
    <row r="2500" spans="4:4">
      <c r="D2500" s="196"/>
    </row>
    <row r="2501" spans="4:4">
      <c r="D2501" s="196"/>
    </row>
    <row r="2502" spans="4:4">
      <c r="D2502" s="196"/>
    </row>
    <row r="2503" spans="4:4">
      <c r="D2503" s="196"/>
    </row>
    <row r="2504" spans="4:4">
      <c r="D2504" s="196"/>
    </row>
    <row r="2505" spans="4:4">
      <c r="D2505" s="196"/>
    </row>
    <row r="2506" spans="4:4">
      <c r="D2506" s="196"/>
    </row>
    <row r="2507" spans="4:4">
      <c r="D2507" s="196"/>
    </row>
    <row r="2508" spans="4:4">
      <c r="D2508" s="196"/>
    </row>
    <row r="2509" spans="4:4">
      <c r="D2509" s="196"/>
    </row>
    <row r="2510" spans="4:4">
      <c r="D2510" s="196"/>
    </row>
    <row r="2511" spans="4:4">
      <c r="D2511" s="196"/>
    </row>
    <row r="2512" spans="4:4">
      <c r="D2512" s="196"/>
    </row>
    <row r="2513" spans="4:4">
      <c r="D2513" s="196"/>
    </row>
    <row r="2514" spans="4:4">
      <c r="D2514" s="196"/>
    </row>
    <row r="2515" spans="4:4">
      <c r="D2515" s="196"/>
    </row>
    <row r="2516" spans="4:4">
      <c r="D2516" s="196"/>
    </row>
    <row r="2517" spans="4:4">
      <c r="D2517" s="196"/>
    </row>
    <row r="2518" spans="4:4">
      <c r="D2518" s="196"/>
    </row>
    <row r="2519" spans="4:4">
      <c r="D2519" s="196"/>
    </row>
    <row r="2520" spans="4:4">
      <c r="D2520" s="196"/>
    </row>
    <row r="2521" spans="4:4">
      <c r="D2521" s="196"/>
    </row>
    <row r="2522" spans="4:4">
      <c r="D2522" s="196"/>
    </row>
    <row r="2523" spans="4:4">
      <c r="D2523" s="196"/>
    </row>
    <row r="2524" spans="4:4">
      <c r="D2524" s="196"/>
    </row>
    <row r="2525" spans="4:4">
      <c r="D2525" s="196"/>
    </row>
    <row r="2526" spans="4:4">
      <c r="D2526" s="196"/>
    </row>
    <row r="2527" spans="4:4">
      <c r="D2527" s="196"/>
    </row>
    <row r="2528" spans="4:4">
      <c r="D2528" s="196"/>
    </row>
    <row r="2529" spans="4:4">
      <c r="D2529" s="196"/>
    </row>
    <row r="2530" spans="4:4">
      <c r="D2530" s="196"/>
    </row>
    <row r="2531" spans="4:4">
      <c r="D2531" s="196"/>
    </row>
    <row r="2532" spans="4:4">
      <c r="D2532" s="196"/>
    </row>
    <row r="2533" spans="4:4">
      <c r="D2533" s="196"/>
    </row>
    <row r="2534" spans="4:4">
      <c r="D2534" s="196"/>
    </row>
    <row r="2535" spans="4:4">
      <c r="D2535" s="196"/>
    </row>
    <row r="2536" spans="4:4">
      <c r="D2536" s="196"/>
    </row>
    <row r="2537" spans="4:4">
      <c r="D2537" s="196"/>
    </row>
    <row r="2538" spans="4:4">
      <c r="D2538" s="196"/>
    </row>
    <row r="2539" spans="4:4">
      <c r="D2539" s="196"/>
    </row>
    <row r="2540" spans="4:4">
      <c r="D2540" s="196"/>
    </row>
    <row r="2541" spans="4:4">
      <c r="D2541" s="196"/>
    </row>
    <row r="2542" spans="4:4">
      <c r="D2542" s="196"/>
    </row>
    <row r="2543" spans="4:4">
      <c r="D2543" s="196"/>
    </row>
    <row r="2544" spans="4:4">
      <c r="D2544" s="196"/>
    </row>
    <row r="2545" spans="4:4">
      <c r="D2545" s="196"/>
    </row>
    <row r="2546" spans="4:4">
      <c r="D2546" s="196"/>
    </row>
    <row r="2547" spans="4:4">
      <c r="D2547" s="196"/>
    </row>
    <row r="2548" spans="4:4">
      <c r="D2548" s="196"/>
    </row>
    <row r="2549" spans="4:4">
      <c r="D2549" s="196"/>
    </row>
    <row r="2550" spans="4:4">
      <c r="D2550" s="196"/>
    </row>
    <row r="2551" spans="4:4">
      <c r="D2551" s="196"/>
    </row>
    <row r="2552" spans="4:4">
      <c r="D2552" s="196"/>
    </row>
    <row r="2553" spans="4:4">
      <c r="D2553" s="196"/>
    </row>
    <row r="2554" spans="4:4">
      <c r="D2554" s="196"/>
    </row>
    <row r="2555" spans="4:4">
      <c r="D2555" s="196"/>
    </row>
    <row r="2556" spans="4:4">
      <c r="D2556" s="196"/>
    </row>
    <row r="2557" spans="4:4">
      <c r="D2557" s="196"/>
    </row>
    <row r="2558" spans="4:4">
      <c r="D2558" s="196"/>
    </row>
    <row r="2559" spans="4:4">
      <c r="D2559" s="196"/>
    </row>
    <row r="2560" spans="4:4">
      <c r="D2560" s="196"/>
    </row>
    <row r="2561" spans="4:4">
      <c r="D2561" s="196"/>
    </row>
    <row r="2562" spans="4:4">
      <c r="D2562" s="196"/>
    </row>
    <row r="2563" spans="4:4">
      <c r="D2563" s="196"/>
    </row>
    <row r="2564" spans="4:4">
      <c r="D2564" s="196"/>
    </row>
    <row r="2565" spans="4:4">
      <c r="D2565" s="196"/>
    </row>
    <row r="2566" spans="4:4">
      <c r="D2566" s="196"/>
    </row>
    <row r="2567" spans="4:4">
      <c r="D2567" s="196"/>
    </row>
    <row r="2568" spans="4:4">
      <c r="D2568" s="196"/>
    </row>
    <row r="2569" spans="4:4">
      <c r="D2569" s="196"/>
    </row>
    <row r="2570" spans="4:4">
      <c r="D2570" s="196"/>
    </row>
    <row r="2571" spans="4:4">
      <c r="D2571" s="196"/>
    </row>
    <row r="2572" spans="4:4">
      <c r="D2572" s="196"/>
    </row>
    <row r="2573" spans="4:4">
      <c r="D2573" s="196"/>
    </row>
    <row r="2574" spans="4:4">
      <c r="D2574" s="196"/>
    </row>
    <row r="2575" spans="4:4">
      <c r="D2575" s="196"/>
    </row>
    <row r="2576" spans="4:4">
      <c r="D2576" s="196"/>
    </row>
    <row r="2577" spans="4:4">
      <c r="D2577" s="196"/>
    </row>
    <row r="2578" spans="4:4">
      <c r="D2578" s="196"/>
    </row>
    <row r="2579" spans="4:4">
      <c r="D2579" s="196"/>
    </row>
    <row r="2580" spans="4:4">
      <c r="D2580" s="196"/>
    </row>
    <row r="2581" spans="4:4">
      <c r="D2581" s="196"/>
    </row>
    <row r="2582" spans="4:4">
      <c r="D2582" s="196"/>
    </row>
    <row r="2583" spans="4:4">
      <c r="D2583" s="196"/>
    </row>
    <row r="2584" spans="4:4">
      <c r="D2584" s="196"/>
    </row>
    <row r="2585" spans="4:4">
      <c r="D2585" s="196"/>
    </row>
    <row r="2586" spans="4:4">
      <c r="D2586" s="196"/>
    </row>
    <row r="2587" spans="4:4">
      <c r="D2587" s="196"/>
    </row>
    <row r="2588" spans="4:4">
      <c r="D2588" s="196"/>
    </row>
    <row r="2589" spans="4:4">
      <c r="D2589" s="196"/>
    </row>
    <row r="2590" spans="4:4">
      <c r="D2590" s="196"/>
    </row>
    <row r="2591" spans="4:4">
      <c r="D2591" s="196"/>
    </row>
    <row r="2592" spans="4:4">
      <c r="D2592" s="196"/>
    </row>
    <row r="2593" spans="4:4">
      <c r="D2593" s="196"/>
    </row>
    <row r="2594" spans="4:4">
      <c r="D2594" s="196"/>
    </row>
    <row r="2595" spans="4:4">
      <c r="D2595" s="196"/>
    </row>
    <row r="2596" spans="4:4">
      <c r="D2596" s="196"/>
    </row>
    <row r="2597" spans="4:4">
      <c r="D2597" s="196"/>
    </row>
    <row r="2598" spans="4:4">
      <c r="D2598" s="196"/>
    </row>
    <row r="2599" spans="4:4">
      <c r="D2599" s="196"/>
    </row>
    <row r="2600" spans="4:4">
      <c r="D2600" s="196"/>
    </row>
    <row r="2601" spans="4:4">
      <c r="D2601" s="196"/>
    </row>
    <row r="2602" spans="4:4">
      <c r="D2602" s="196"/>
    </row>
    <row r="2603" spans="4:4">
      <c r="D2603" s="196"/>
    </row>
    <row r="2604" spans="4:4">
      <c r="D2604" s="196"/>
    </row>
    <row r="2605" spans="4:4">
      <c r="D2605" s="196"/>
    </row>
    <row r="2606" spans="4:4">
      <c r="D2606" s="196"/>
    </row>
    <row r="2607" spans="4:4">
      <c r="D2607" s="196"/>
    </row>
    <row r="2608" spans="4:4">
      <c r="D2608" s="196"/>
    </row>
    <row r="2609" spans="4:4">
      <c r="D2609" s="196"/>
    </row>
    <row r="2610" spans="4:4">
      <c r="D2610" s="196"/>
    </row>
    <row r="2611" spans="4:4">
      <c r="D2611" s="196"/>
    </row>
    <row r="2612" spans="4:4">
      <c r="D2612" s="196"/>
    </row>
    <row r="2613" spans="4:4">
      <c r="D2613" s="196"/>
    </row>
    <row r="2614" spans="4:4">
      <c r="D2614" s="196"/>
    </row>
    <row r="2615" spans="4:4">
      <c r="D2615" s="196"/>
    </row>
    <row r="2616" spans="4:4">
      <c r="D2616" s="196"/>
    </row>
    <row r="2617" spans="4:4">
      <c r="D2617" s="196"/>
    </row>
    <row r="2618" spans="4:4">
      <c r="D2618" s="196"/>
    </row>
    <row r="2619" spans="4:4">
      <c r="D2619" s="196"/>
    </row>
    <row r="2620" spans="4:4">
      <c r="D2620" s="196"/>
    </row>
    <row r="2621" spans="4:4">
      <c r="D2621" s="196"/>
    </row>
    <row r="2622" spans="4:4">
      <c r="D2622" s="196"/>
    </row>
    <row r="2623" spans="4:4">
      <c r="D2623" s="196"/>
    </row>
    <row r="2624" spans="4:4">
      <c r="D2624" s="196"/>
    </row>
    <row r="2625" spans="4:4">
      <c r="D2625" s="196"/>
    </row>
    <row r="2626" spans="4:4">
      <c r="D2626" s="196"/>
    </row>
    <row r="2627" spans="4:4">
      <c r="D2627" s="196"/>
    </row>
    <row r="2628" spans="4:4">
      <c r="D2628" s="196"/>
    </row>
    <row r="2629" spans="4:4">
      <c r="D2629" s="196"/>
    </row>
    <row r="2630" spans="4:4">
      <c r="D2630" s="196"/>
    </row>
    <row r="2631" spans="4:4">
      <c r="D2631" s="196"/>
    </row>
    <row r="2632" spans="4:4">
      <c r="D2632" s="196"/>
    </row>
    <row r="2633" spans="4:4">
      <c r="D2633" s="196"/>
    </row>
    <row r="2634" spans="4:4">
      <c r="D2634" s="196"/>
    </row>
    <row r="2635" spans="4:4">
      <c r="D2635" s="196"/>
    </row>
    <row r="2636" spans="4:4">
      <c r="D2636" s="196"/>
    </row>
    <row r="2637" spans="4:4">
      <c r="D2637" s="196"/>
    </row>
    <row r="2638" spans="4:4">
      <c r="D2638" s="196"/>
    </row>
    <row r="2639" spans="4:4">
      <c r="D2639" s="196"/>
    </row>
    <row r="2640" spans="4:4">
      <c r="D2640" s="196"/>
    </row>
    <row r="2641" spans="4:4">
      <c r="D2641" s="196"/>
    </row>
    <row r="2642" spans="4:4">
      <c r="D2642" s="196"/>
    </row>
    <row r="2643" spans="4:4">
      <c r="D2643" s="196"/>
    </row>
    <row r="2644" spans="4:4">
      <c r="D2644" s="196"/>
    </row>
    <row r="2645" spans="4:4">
      <c r="D2645" s="196"/>
    </row>
    <row r="2646" spans="4:4">
      <c r="D2646" s="196"/>
    </row>
    <row r="2647" spans="4:4">
      <c r="D2647" s="196"/>
    </row>
    <row r="2648" spans="4:4">
      <c r="D2648" s="196"/>
    </row>
    <row r="2649" spans="4:4">
      <c r="D2649" s="196"/>
    </row>
    <row r="2650" spans="4:4">
      <c r="D2650" s="196"/>
    </row>
    <row r="2651" spans="4:4">
      <c r="D2651" s="196"/>
    </row>
    <row r="2652" spans="4:4">
      <c r="D2652" s="196"/>
    </row>
    <row r="2653" spans="4:4">
      <c r="D2653" s="196"/>
    </row>
    <row r="2654" spans="4:4">
      <c r="D2654" s="196"/>
    </row>
    <row r="2655" spans="4:4">
      <c r="D2655" s="196"/>
    </row>
    <row r="2656" spans="4:4">
      <c r="D2656" s="196"/>
    </row>
    <row r="2657" spans="4:4">
      <c r="D2657" s="196"/>
    </row>
    <row r="2658" spans="4:4">
      <c r="D2658" s="196"/>
    </row>
    <row r="2659" spans="4:4">
      <c r="D2659" s="196"/>
    </row>
    <row r="2660" spans="4:4">
      <c r="D2660" s="196"/>
    </row>
    <row r="2661" spans="4:4">
      <c r="D2661" s="196"/>
    </row>
    <row r="2662" spans="4:4">
      <c r="D2662" s="196"/>
    </row>
    <row r="2663" spans="4:4">
      <c r="D2663" s="196"/>
    </row>
    <row r="2664" spans="4:4">
      <c r="D2664" s="196"/>
    </row>
    <row r="2665" spans="4:4">
      <c r="D2665" s="196"/>
    </row>
    <row r="2666" spans="4:4">
      <c r="D2666" s="196"/>
    </row>
    <row r="2667" spans="4:4">
      <c r="D2667" s="196"/>
    </row>
    <row r="2668" spans="4:4">
      <c r="D2668" s="196"/>
    </row>
    <row r="2669" spans="4:4">
      <c r="D2669" s="196"/>
    </row>
    <row r="2670" spans="4:4">
      <c r="D2670" s="196"/>
    </row>
    <row r="2671" spans="4:4">
      <c r="D2671" s="196"/>
    </row>
    <row r="2672" spans="4:4">
      <c r="D2672" s="196"/>
    </row>
    <row r="2673" spans="4:4">
      <c r="D2673" s="196"/>
    </row>
    <row r="2674" spans="4:4">
      <c r="D2674" s="196"/>
    </row>
    <row r="2675" spans="4:4">
      <c r="D2675" s="196"/>
    </row>
    <row r="2676" spans="4:4">
      <c r="D2676" s="196"/>
    </row>
    <row r="2677" spans="4:4">
      <c r="D2677" s="196"/>
    </row>
    <row r="2678" spans="4:4">
      <c r="D2678" s="196"/>
    </row>
    <row r="2679" spans="4:4">
      <c r="D2679" s="196"/>
    </row>
    <row r="2680" spans="4:4">
      <c r="D2680" s="196"/>
    </row>
    <row r="2681" spans="4:4">
      <c r="D2681" s="196"/>
    </row>
    <row r="2682" spans="4:4">
      <c r="D2682" s="196"/>
    </row>
    <row r="2683" spans="4:4">
      <c r="D2683" s="196"/>
    </row>
    <row r="2684" spans="4:4">
      <c r="D2684" s="196"/>
    </row>
    <row r="2685" spans="4:4">
      <c r="D2685" s="196"/>
    </row>
    <row r="2686" spans="4:4">
      <c r="D2686" s="196"/>
    </row>
    <row r="2687" spans="4:4">
      <c r="D2687" s="196"/>
    </row>
    <row r="2688" spans="4:4">
      <c r="D2688" s="196"/>
    </row>
    <row r="2689" spans="4:4">
      <c r="D2689" s="196"/>
    </row>
    <row r="2690" spans="4:4">
      <c r="D2690" s="196"/>
    </row>
    <row r="2691" spans="4:4">
      <c r="D2691" s="196"/>
    </row>
    <row r="2692" spans="4:4">
      <c r="D2692" s="196"/>
    </row>
    <row r="2693" spans="4:4">
      <c r="D2693" s="196"/>
    </row>
    <row r="2694" spans="4:4">
      <c r="D2694" s="196"/>
    </row>
    <row r="2695" spans="4:4">
      <c r="D2695" s="196"/>
    </row>
    <row r="2696" spans="4:4">
      <c r="D2696" s="196"/>
    </row>
    <row r="2697" spans="4:4">
      <c r="D2697" s="196"/>
    </row>
    <row r="2698" spans="4:4">
      <c r="D2698" s="196"/>
    </row>
    <row r="2699" spans="4:4">
      <c r="D2699" s="196"/>
    </row>
    <row r="2700" spans="4:4">
      <c r="D2700" s="196"/>
    </row>
    <row r="2701" spans="4:4">
      <c r="D2701" s="196"/>
    </row>
    <row r="2702" spans="4:4">
      <c r="D2702" s="196"/>
    </row>
    <row r="2703" spans="4:4">
      <c r="D2703" s="196"/>
    </row>
    <row r="2704" spans="4:4">
      <c r="D2704" s="196"/>
    </row>
    <row r="2705" spans="4:4">
      <c r="D2705" s="196"/>
    </row>
    <row r="2706" spans="4:4">
      <c r="D2706" s="196"/>
    </row>
    <row r="2707" spans="4:4">
      <c r="D2707" s="196"/>
    </row>
    <row r="2708" spans="4:4">
      <c r="D2708" s="196"/>
    </row>
    <row r="2709" spans="4:4">
      <c r="D2709" s="196"/>
    </row>
    <row r="2710" spans="4:4">
      <c r="D2710" s="196"/>
    </row>
    <row r="2711" spans="4:4">
      <c r="D2711" s="196"/>
    </row>
    <row r="2712" spans="4:4">
      <c r="D2712" s="196"/>
    </row>
    <row r="2713" spans="4:4">
      <c r="D2713" s="196"/>
    </row>
    <row r="2714" spans="4:4">
      <c r="D2714" s="196"/>
    </row>
    <row r="2715" spans="4:4">
      <c r="D2715" s="196"/>
    </row>
    <row r="2716" spans="4:4">
      <c r="D2716" s="196"/>
    </row>
    <row r="2717" spans="4:4">
      <c r="D2717" s="196"/>
    </row>
    <row r="2718" spans="4:4">
      <c r="D2718" s="196"/>
    </row>
    <row r="2719" spans="4:4">
      <c r="D2719" s="196"/>
    </row>
    <row r="2720" spans="4:4">
      <c r="D2720" s="196"/>
    </row>
    <row r="2721" spans="4:4">
      <c r="D2721" s="196"/>
    </row>
    <row r="2722" spans="4:4">
      <c r="D2722" s="196"/>
    </row>
    <row r="2723" spans="4:4">
      <c r="D2723" s="196"/>
    </row>
    <row r="2724" spans="4:4">
      <c r="D2724" s="196"/>
    </row>
    <row r="2725" spans="4:4">
      <c r="D2725" s="196"/>
    </row>
    <row r="2726" spans="4:4">
      <c r="D2726" s="196"/>
    </row>
    <row r="2727" spans="4:4">
      <c r="D2727" s="196"/>
    </row>
    <row r="2728" spans="4:4">
      <c r="D2728" s="196"/>
    </row>
    <row r="2729" spans="4:4">
      <c r="D2729" s="196"/>
    </row>
    <row r="2730" spans="4:4">
      <c r="D2730" s="196"/>
    </row>
    <row r="2731" spans="4:4">
      <c r="D2731" s="196"/>
    </row>
    <row r="2732" spans="4:4">
      <c r="D2732" s="196"/>
    </row>
    <row r="2733" spans="4:4">
      <c r="D2733" s="196"/>
    </row>
    <row r="2734" spans="4:4">
      <c r="D2734" s="196"/>
    </row>
    <row r="2735" spans="4:4">
      <c r="D2735" s="196"/>
    </row>
  </sheetData>
  <autoFilter ref="A13:S17" xr:uid="{00000000-0009-0000-0000-000001000000}"/>
  <mergeCells count="16">
    <mergeCell ref="A12:O12"/>
    <mergeCell ref="P12:S12"/>
    <mergeCell ref="C8:D8"/>
    <mergeCell ref="E8:G8"/>
    <mergeCell ref="C9:D9"/>
    <mergeCell ref="E9:G9"/>
    <mergeCell ref="I9:L9"/>
    <mergeCell ref="C10:D10"/>
    <mergeCell ref="E10:G10"/>
    <mergeCell ref="C7:D7"/>
    <mergeCell ref="E7:G7"/>
    <mergeCell ref="C3:H3"/>
    <mergeCell ref="C5:D5"/>
    <mergeCell ref="E5:G5"/>
    <mergeCell ref="C6:D6"/>
    <mergeCell ref="E6:G6"/>
  </mergeCells>
  <pageMargins left="0.23622047244094491" right="0.23622047244094491" top="0.74803149606299213" bottom="0.74803149606299213" header="0.31496062992125984" footer="0.31496062992125984"/>
  <pageSetup paperSize="9" scale="33"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Title="ATTENTION" error="Vous devez choisir une année oblgatoirement !" promptTitle="CHOIX D'UNE ANNEE" prompt="Vous devez choisir d'abord une année dans la liste déroulante, puis compléter la suite du tableau !" xr:uid="{D996A65C-2037-46DE-ABC8-85D252D19306}">
          <x14:formula1>
            <xm:f>'D:\Copie CLE Nouveau PO\PF ETAT RECAPITULATIF\en révision\[Demande de paiement FRET révision.xlsx]BDD_BSCU'!#REF!</xm:f>
          </x14:formula1>
          <xm:sqref>H9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83AC3-66E8-485F-955F-CC8A51A24AFF}">
  <sheetPr codeName="Feuil7">
    <tabColor rgb="FF00B0F0"/>
    <pageSetUpPr fitToPage="1"/>
  </sheetPr>
  <dimension ref="A1:V39"/>
  <sheetViews>
    <sheetView view="pageBreakPreview" zoomScale="70" zoomScaleNormal="60" zoomScaleSheetLayoutView="70" workbookViewId="0">
      <selection activeCell="B31" sqref="B31"/>
    </sheetView>
  </sheetViews>
  <sheetFormatPr baseColWidth="10" defaultColWidth="11.42578125" defaultRowHeight="15"/>
  <cols>
    <col min="1" max="1" width="67.42578125" customWidth="1"/>
    <col min="2" max="2" width="51.42578125" customWidth="1"/>
    <col min="3" max="6" width="10.7109375" customWidth="1"/>
    <col min="7" max="7" width="28.5703125" customWidth="1"/>
    <col min="8" max="8" width="17.85546875" style="5" customWidth="1"/>
    <col min="9" max="9" width="24.5703125" style="5" customWidth="1"/>
    <col min="10" max="10" width="25.5703125" style="5" customWidth="1"/>
    <col min="11" max="11" width="21" customWidth="1"/>
    <col min="12" max="12" width="28.140625" customWidth="1"/>
    <col min="13" max="13" width="18.85546875" customWidth="1"/>
    <col min="14" max="14" width="24.5703125" customWidth="1"/>
    <col min="15" max="15" width="25.5703125" customWidth="1"/>
    <col min="16" max="16" width="12.5703125" customWidth="1"/>
    <col min="17" max="22" width="24.5703125" customWidth="1"/>
  </cols>
  <sheetData>
    <row r="1" spans="1:22" ht="111.75" customHeight="1" thickBot="1">
      <c r="A1" s="8"/>
      <c r="B1" s="274" t="s">
        <v>70</v>
      </c>
      <c r="C1" s="354"/>
      <c r="D1" s="354"/>
      <c r="E1" s="354"/>
      <c r="F1" s="354"/>
      <c r="G1" s="354"/>
      <c r="H1" s="223"/>
      <c r="I1" s="224"/>
      <c r="J1" s="224"/>
      <c r="K1" s="224"/>
      <c r="L1" s="224"/>
      <c r="M1" s="8"/>
      <c r="N1" s="8"/>
      <c r="O1" s="8"/>
    </row>
    <row r="2" spans="1:22" ht="12" customHeight="1" thickBot="1">
      <c r="A2" s="1"/>
      <c r="B2" s="1"/>
      <c r="C2" s="1"/>
      <c r="D2" s="1"/>
      <c r="E2" s="1"/>
      <c r="F2" s="1"/>
      <c r="G2" s="1"/>
      <c r="H2" s="6"/>
      <c r="I2" s="6"/>
      <c r="J2" s="6"/>
      <c r="K2" s="1"/>
      <c r="L2" s="1"/>
      <c r="M2" s="1"/>
      <c r="N2" s="1"/>
      <c r="O2" s="1"/>
    </row>
    <row r="3" spans="1:22" ht="29.25" customHeight="1" thickBot="1">
      <c r="A3" s="225" t="s">
        <v>1</v>
      </c>
      <c r="B3" s="227"/>
      <c r="C3" s="229"/>
      <c r="D3" s="230"/>
      <c r="G3" s="1"/>
      <c r="H3" s="6"/>
      <c r="I3" s="6"/>
      <c r="J3" s="6"/>
      <c r="K3" s="1"/>
      <c r="L3" s="1"/>
      <c r="M3" s="1"/>
      <c r="N3" s="1"/>
      <c r="O3" s="1"/>
    </row>
    <row r="4" spans="1:22" ht="19.5" customHeight="1" thickBot="1">
      <c r="A4" s="225" t="s">
        <v>2</v>
      </c>
      <c r="B4" s="228"/>
      <c r="C4" s="231"/>
      <c r="D4" s="232"/>
      <c r="G4" s="1"/>
      <c r="H4" s="6"/>
      <c r="I4" s="6"/>
      <c r="J4" s="6"/>
      <c r="K4" s="1"/>
      <c r="L4" s="1"/>
      <c r="M4" s="1"/>
      <c r="N4" s="1"/>
      <c r="O4" s="1"/>
    </row>
    <row r="5" spans="1:22" ht="23.25" customHeight="1" thickBot="1">
      <c r="A5" s="226" t="s">
        <v>3</v>
      </c>
      <c r="B5" s="228"/>
      <c r="C5" s="231"/>
      <c r="D5" s="232"/>
      <c r="G5" s="1"/>
      <c r="H5" s="6"/>
      <c r="I5" s="6"/>
      <c r="J5" s="6"/>
      <c r="K5" s="1"/>
      <c r="L5" s="1"/>
      <c r="M5" s="1"/>
      <c r="N5" s="1"/>
      <c r="O5" s="1"/>
    </row>
    <row r="6" spans="1:22" ht="12.75" customHeight="1">
      <c r="A6" s="3"/>
      <c r="B6" s="2"/>
      <c r="C6" s="2"/>
      <c r="D6" s="2"/>
      <c r="E6" s="2"/>
      <c r="F6" s="2"/>
      <c r="G6" s="2"/>
      <c r="H6" s="2"/>
      <c r="I6" s="2"/>
      <c r="J6" s="2"/>
      <c r="K6" s="2"/>
    </row>
    <row r="7" spans="1:22" ht="10.5" customHeight="1">
      <c r="C7" s="4"/>
      <c r="D7" s="4"/>
      <c r="E7" s="4"/>
      <c r="F7" s="4"/>
      <c r="G7" s="4"/>
      <c r="H7" s="4"/>
      <c r="I7" s="4"/>
      <c r="J7"/>
      <c r="M7" s="198"/>
      <c r="N7" s="198"/>
      <c r="O7" s="198"/>
      <c r="P7" s="4"/>
      <c r="Q7" s="199"/>
      <c r="R7" s="199"/>
      <c r="S7" s="199"/>
      <c r="T7" s="199"/>
      <c r="U7" s="199"/>
    </row>
    <row r="8" spans="1:22" ht="20.100000000000001" customHeight="1" thickBot="1">
      <c r="A8" s="242" t="s">
        <v>71</v>
      </c>
      <c r="B8" s="238"/>
      <c r="C8" s="200"/>
      <c r="D8" s="200"/>
      <c r="E8" s="200"/>
      <c r="F8" s="200"/>
      <c r="G8" s="200"/>
      <c r="H8" s="4"/>
      <c r="I8" s="4"/>
      <c r="J8"/>
      <c r="M8" s="198"/>
      <c r="N8" s="198"/>
      <c r="O8" s="198"/>
      <c r="P8" s="4"/>
      <c r="Q8" s="199"/>
      <c r="R8" s="199"/>
      <c r="S8" s="199"/>
      <c r="T8" s="199"/>
      <c r="U8" s="199"/>
    </row>
    <row r="9" spans="1:22" ht="18" customHeight="1">
      <c r="A9" s="341" t="s">
        <v>72</v>
      </c>
      <c r="B9" s="344" t="s">
        <v>73</v>
      </c>
      <c r="C9" s="217"/>
      <c r="D9" s="215"/>
      <c r="E9" s="215"/>
      <c r="F9" s="215"/>
      <c r="H9" s="347"/>
      <c r="I9" s="347"/>
      <c r="J9" s="347"/>
      <c r="K9" s="347"/>
      <c r="L9" s="340"/>
      <c r="P9" s="4"/>
      <c r="Q9" s="199"/>
      <c r="R9" s="199"/>
      <c r="S9" s="199"/>
      <c r="T9" s="199"/>
      <c r="U9" s="199"/>
    </row>
    <row r="10" spans="1:22" ht="18" customHeight="1">
      <c r="A10" s="342"/>
      <c r="B10" s="345"/>
      <c r="C10" s="217"/>
      <c r="D10" s="215"/>
      <c r="E10" s="215"/>
      <c r="F10" s="215"/>
      <c r="H10" s="347"/>
      <c r="I10" s="347"/>
      <c r="J10" s="347"/>
      <c r="K10" s="347"/>
      <c r="L10" s="340"/>
      <c r="P10" s="4"/>
      <c r="Q10" s="199"/>
      <c r="R10" s="199"/>
      <c r="S10" s="199"/>
      <c r="T10" s="199"/>
      <c r="U10" s="199"/>
    </row>
    <row r="11" spans="1:22" ht="18" customHeight="1">
      <c r="A11" s="343"/>
      <c r="B11" s="346"/>
      <c r="C11" s="217"/>
      <c r="D11" s="215"/>
      <c r="E11" s="215"/>
      <c r="F11" s="215"/>
      <c r="H11" s="347"/>
      <c r="I11" s="347"/>
      <c r="J11" s="347"/>
      <c r="K11" s="347"/>
      <c r="L11" s="340"/>
      <c r="P11" s="4"/>
      <c r="Q11" s="199"/>
      <c r="R11" s="199"/>
      <c r="S11" s="199"/>
      <c r="T11" s="199"/>
      <c r="U11" s="199"/>
    </row>
    <row r="12" spans="1:22" ht="35.1" customHeight="1">
      <c r="A12" s="86" t="s">
        <v>74</v>
      </c>
      <c r="B12" s="243">
        <f>'ERD_BSCU 2021'!J21</f>
        <v>0</v>
      </c>
      <c r="C12" s="218"/>
      <c r="D12" s="216"/>
      <c r="E12" s="216"/>
      <c r="F12" s="216"/>
      <c r="H12" s="335"/>
      <c r="I12" s="335"/>
      <c r="J12" s="335"/>
      <c r="K12" s="335"/>
      <c r="L12" s="213"/>
      <c r="P12" s="201"/>
      <c r="Q12" s="202"/>
      <c r="R12" s="202"/>
      <c r="S12" s="203"/>
      <c r="T12" s="202"/>
      <c r="U12" s="202"/>
      <c r="V12" s="203"/>
    </row>
    <row r="13" spans="1:22" ht="35.1" customHeight="1">
      <c r="A13" s="86" t="s">
        <v>75</v>
      </c>
      <c r="B13" s="243">
        <f>'ERD_BSCU 2022'!J21</f>
        <v>0</v>
      </c>
      <c r="C13" s="218"/>
      <c r="D13" s="216"/>
      <c r="E13" s="216"/>
      <c r="F13" s="216"/>
      <c r="H13" s="335"/>
      <c r="I13" s="335"/>
      <c r="J13" s="335"/>
      <c r="K13" s="335"/>
      <c r="L13" s="213" t="s">
        <v>76</v>
      </c>
      <c r="P13" s="201"/>
      <c r="Q13" s="202"/>
      <c r="R13" s="202"/>
      <c r="S13" s="203"/>
      <c r="T13" s="202"/>
      <c r="U13" s="202"/>
      <c r="V13" s="203"/>
    </row>
    <row r="14" spans="1:22" ht="35.1" customHeight="1">
      <c r="A14" s="86" t="s">
        <v>77</v>
      </c>
      <c r="B14" s="243">
        <f>'ERD_BSCU 2023'!J21</f>
        <v>0</v>
      </c>
      <c r="C14" s="218"/>
      <c r="D14" s="216"/>
      <c r="E14" s="216"/>
      <c r="F14" s="216"/>
      <c r="H14" s="335"/>
      <c r="I14" s="335"/>
      <c r="J14" s="335"/>
      <c r="K14" s="335"/>
      <c r="L14" s="213"/>
      <c r="P14" s="201"/>
      <c r="Q14" s="202"/>
      <c r="R14" s="202"/>
      <c r="S14" s="203"/>
      <c r="T14" s="202"/>
      <c r="U14" s="202"/>
      <c r="V14" s="203"/>
    </row>
    <row r="15" spans="1:22" ht="35.25" customHeight="1">
      <c r="A15" s="86" t="s">
        <v>78</v>
      </c>
      <c r="B15" s="243">
        <f>'ERD_BSCU 2021'!J25+'ERD_BSCU 2022'!J25+'ERD_BSCU 2023'!J25</f>
        <v>0</v>
      </c>
      <c r="C15" s="219"/>
      <c r="D15" s="220"/>
      <c r="E15" s="220"/>
      <c r="F15" s="220"/>
      <c r="H15" s="335"/>
      <c r="I15" s="335"/>
      <c r="J15" s="335"/>
      <c r="K15" s="335"/>
      <c r="L15" s="213"/>
      <c r="P15" s="201"/>
      <c r="Q15" s="202"/>
      <c r="R15" s="202"/>
      <c r="S15" s="203"/>
      <c r="T15" s="202"/>
      <c r="U15" s="202"/>
      <c r="V15" s="203"/>
    </row>
    <row r="16" spans="1:22" ht="15.75" customHeight="1">
      <c r="A16" s="239"/>
      <c r="B16" s="239"/>
      <c r="C16" s="4"/>
      <c r="D16" s="4"/>
      <c r="E16" s="4"/>
      <c r="F16" s="4"/>
      <c r="G16" s="4"/>
      <c r="H16" s="4"/>
      <c r="I16"/>
      <c r="J16"/>
      <c r="L16" s="198"/>
      <c r="N16" s="198"/>
      <c r="P16" s="4"/>
      <c r="Q16" s="199"/>
      <c r="R16" s="199"/>
      <c r="S16" s="199"/>
      <c r="T16" s="199"/>
      <c r="U16" s="199"/>
    </row>
    <row r="17" spans="1:22" ht="15.75" customHeight="1">
      <c r="A17" s="240"/>
      <c r="B17" s="241"/>
      <c r="C17" s="4"/>
      <c r="D17" s="4"/>
      <c r="E17" s="4"/>
      <c r="F17" s="4"/>
      <c r="G17" s="4"/>
      <c r="H17" s="4"/>
      <c r="I17" s="4"/>
      <c r="J17" s="198"/>
      <c r="K17" s="198"/>
      <c r="L17" s="198"/>
      <c r="N17" s="198"/>
      <c r="O17" s="198"/>
    </row>
    <row r="18" spans="1:22" ht="51.75" customHeight="1">
      <c r="A18" s="244" t="s">
        <v>79</v>
      </c>
      <c r="B18" s="245">
        <f>SUM(B12:B15)</f>
        <v>0</v>
      </c>
      <c r="C18" s="221"/>
      <c r="D18" s="222"/>
      <c r="E18" s="222"/>
      <c r="H18" s="336"/>
      <c r="I18" s="336"/>
      <c r="J18" s="336"/>
      <c r="K18" s="336"/>
      <c r="L18" s="214"/>
      <c r="P18" s="201"/>
      <c r="Q18" s="204"/>
      <c r="R18" s="204"/>
      <c r="S18" s="204"/>
      <c r="T18" s="204"/>
      <c r="U18" s="204"/>
      <c r="V18" s="205"/>
    </row>
    <row r="19" spans="1:22" ht="15.75" customHeight="1">
      <c r="A19" s="198"/>
      <c r="B19" s="4"/>
      <c r="C19" s="4"/>
      <c r="D19" s="4"/>
      <c r="E19" s="4"/>
      <c r="F19" s="4"/>
      <c r="G19" s="4"/>
      <c r="H19" s="4"/>
      <c r="I19" s="4"/>
      <c r="J19" s="4"/>
      <c r="K19" s="198"/>
      <c r="L19" s="198"/>
      <c r="M19" s="198"/>
      <c r="N19" s="198"/>
      <c r="O19" s="198"/>
    </row>
    <row r="20" spans="1:22" ht="15.75" customHeight="1">
      <c r="A20" s="198"/>
      <c r="B20" s="4"/>
      <c r="C20" s="4"/>
      <c r="D20" s="4"/>
      <c r="E20" s="4"/>
      <c r="F20" s="4"/>
      <c r="G20" s="4"/>
      <c r="H20" s="4"/>
      <c r="I20" s="4"/>
      <c r="J20" s="4"/>
      <c r="K20" s="198"/>
      <c r="L20" s="198"/>
      <c r="M20" s="198"/>
      <c r="N20" s="198"/>
      <c r="O20" s="198"/>
    </row>
    <row r="21" spans="1:22" ht="24.75" customHeight="1">
      <c r="A21" s="246" t="s">
        <v>33</v>
      </c>
      <c r="B21" s="102" t="s">
        <v>34</v>
      </c>
      <c r="C21" s="206"/>
      <c r="D21" s="206"/>
      <c r="E21" s="206"/>
      <c r="F21" s="206"/>
      <c r="G21" s="206"/>
      <c r="H21" s="206"/>
      <c r="I21" s="206"/>
      <c r="J21" s="206"/>
      <c r="K21" s="206"/>
      <c r="L21" s="206"/>
      <c r="M21" s="206"/>
      <c r="N21" s="206"/>
    </row>
    <row r="22" spans="1:22" ht="21">
      <c r="A22" s="247"/>
      <c r="B22" s="206"/>
      <c r="C22" s="206"/>
      <c r="D22" s="206"/>
      <c r="E22" s="206"/>
      <c r="F22" s="206"/>
      <c r="G22" s="206"/>
      <c r="H22" s="206"/>
      <c r="I22" s="206"/>
      <c r="J22" s="206"/>
      <c r="K22" s="206"/>
      <c r="L22" s="206"/>
      <c r="M22" s="206"/>
      <c r="N22" s="206"/>
    </row>
    <row r="23" spans="1:22" ht="21">
      <c r="A23" s="247" t="s">
        <v>35</v>
      </c>
      <c r="B23" s="102" t="s">
        <v>34</v>
      </c>
      <c r="C23" s="206"/>
      <c r="D23" s="206"/>
      <c r="E23" s="206"/>
      <c r="F23" s="206"/>
      <c r="G23" s="206"/>
      <c r="H23" s="206"/>
      <c r="I23" s="206"/>
      <c r="J23" s="206"/>
      <c r="K23" s="206"/>
      <c r="L23" s="206"/>
      <c r="M23" s="206"/>
      <c r="N23" s="206"/>
    </row>
    <row r="24" spans="1:22" ht="15" customHeight="1">
      <c r="A24" s="207"/>
      <c r="B24" s="207"/>
      <c r="C24" s="207"/>
      <c r="D24" s="207"/>
      <c r="E24" s="207"/>
      <c r="F24" s="207"/>
      <c r="G24" s="207"/>
      <c r="H24" s="207"/>
      <c r="I24" s="207"/>
      <c r="J24" s="207"/>
      <c r="K24" s="207"/>
      <c r="L24" s="207"/>
      <c r="M24" s="207"/>
      <c r="N24" s="207"/>
    </row>
    <row r="25" spans="1:22" ht="26.25" customHeight="1">
      <c r="A25" s="337" t="s">
        <v>36</v>
      </c>
      <c r="B25" s="338"/>
      <c r="C25" s="338"/>
      <c r="D25" s="338"/>
      <c r="E25" s="338"/>
      <c r="F25" s="338"/>
      <c r="G25" s="339"/>
    </row>
    <row r="26" spans="1:22" ht="42" customHeight="1">
      <c r="A26" s="348" t="s">
        <v>37</v>
      </c>
      <c r="B26" s="349"/>
      <c r="C26" s="349"/>
      <c r="D26" s="349"/>
      <c r="E26" s="349"/>
      <c r="F26" s="349"/>
      <c r="G26" s="350"/>
    </row>
    <row r="27" spans="1:22" ht="36" customHeight="1">
      <c r="A27" s="348" t="s">
        <v>38</v>
      </c>
      <c r="B27" s="349"/>
      <c r="C27" s="349"/>
      <c r="D27" s="349"/>
      <c r="E27" s="349"/>
      <c r="F27" s="349"/>
      <c r="G27" s="350"/>
    </row>
    <row r="28" spans="1:22" ht="36" customHeight="1">
      <c r="A28" s="348"/>
      <c r="B28" s="349"/>
      <c r="C28" s="349"/>
      <c r="D28" s="349"/>
      <c r="E28" s="349"/>
      <c r="F28" s="349"/>
      <c r="G28" s="350"/>
    </row>
    <row r="29" spans="1:22" ht="36" customHeight="1">
      <c r="A29" s="348"/>
      <c r="B29" s="349"/>
      <c r="C29" s="349"/>
      <c r="D29" s="349"/>
      <c r="E29" s="349"/>
      <c r="F29" s="349"/>
      <c r="G29" s="350"/>
    </row>
    <row r="30" spans="1:22" ht="26.25" customHeight="1">
      <c r="A30" s="351" t="s">
        <v>39</v>
      </c>
      <c r="B30" s="352"/>
      <c r="C30" s="352"/>
      <c r="D30" s="352"/>
      <c r="E30" s="352"/>
      <c r="F30" s="352"/>
      <c r="G30" s="353"/>
    </row>
    <row r="31" spans="1:22" ht="30" customHeight="1">
      <c r="A31" s="259" t="s">
        <v>40</v>
      </c>
      <c r="B31" s="102" t="s">
        <v>34</v>
      </c>
      <c r="C31" s="248"/>
      <c r="D31" s="249"/>
      <c r="E31" s="249"/>
      <c r="F31" s="249"/>
      <c r="G31" s="250"/>
    </row>
    <row r="32" spans="1:22" ht="27" customHeight="1">
      <c r="A32" s="260" t="s">
        <v>41</v>
      </c>
      <c r="B32" s="102" t="s">
        <v>34</v>
      </c>
      <c r="C32" s="208"/>
      <c r="D32" s="251"/>
      <c r="E32" s="252" t="s">
        <v>42</v>
      </c>
      <c r="F32" s="209"/>
      <c r="G32" s="258" t="s">
        <v>34</v>
      </c>
    </row>
    <row r="33" spans="1:8" ht="33" customHeight="1">
      <c r="A33" s="253"/>
      <c r="B33" s="210"/>
      <c r="C33" s="254"/>
      <c r="D33" s="255"/>
      <c r="E33" s="255"/>
      <c r="F33" s="211"/>
      <c r="G33" s="212"/>
    </row>
    <row r="34" spans="1:8">
      <c r="H34"/>
    </row>
    <row r="35" spans="1:8">
      <c r="H35"/>
    </row>
    <row r="36" spans="1:8">
      <c r="H36"/>
    </row>
    <row r="37" spans="1:8">
      <c r="D37" s="57"/>
      <c r="H37"/>
    </row>
    <row r="38" spans="1:8">
      <c r="H38"/>
    </row>
    <row r="39" spans="1:8">
      <c r="H39"/>
    </row>
  </sheetData>
  <sheetProtection algorithmName="SHA-512" hashValue="4N2qf7Oejpwnc6PUQGx8cVWQGK5WhK5IXE2VJQoFD3ALd8uICO/JCvJZATtVdrGjWou6SdStTwkyWbdAFSY6Mg==" saltValue="qA5XKFNtEhKXAEaBUavKyA==" spinCount="100000" sheet="1" objects="1" scenarios="1" selectLockedCells="1"/>
  <mergeCells count="16">
    <mergeCell ref="A29:G29"/>
    <mergeCell ref="A30:G30"/>
    <mergeCell ref="B1:G1"/>
    <mergeCell ref="A26:G26"/>
    <mergeCell ref="A27:G27"/>
    <mergeCell ref="A28:G28"/>
    <mergeCell ref="H15:K15"/>
    <mergeCell ref="H18:K18"/>
    <mergeCell ref="A25:G25"/>
    <mergeCell ref="L9:L11"/>
    <mergeCell ref="H12:K12"/>
    <mergeCell ref="H13:K13"/>
    <mergeCell ref="H14:K14"/>
    <mergeCell ref="A9:A11"/>
    <mergeCell ref="B9:B11"/>
    <mergeCell ref="H9:K11"/>
  </mergeCells>
  <pageMargins left="0.70866141732283472" right="0.70866141732283472" top="0.74803149606299213" bottom="0.74803149606299213" header="0.31496062992125984" footer="0.31496062992125984"/>
  <pageSetup paperSize="9" scale="46" fitToHeight="2"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40B40-4116-4400-9D82-A6678965B5CC}">
  <sheetPr codeName="Feuil2">
    <tabColor theme="9" tint="-0.249977111117893"/>
    <pageSetUpPr fitToPage="1"/>
  </sheetPr>
  <dimension ref="A1:N41"/>
  <sheetViews>
    <sheetView topLeftCell="A19" zoomScale="130" zoomScaleNormal="130" workbookViewId="0">
      <selection activeCell="E9" sqref="E9:K11"/>
    </sheetView>
  </sheetViews>
  <sheetFormatPr baseColWidth="10" defaultColWidth="11.42578125" defaultRowHeight="15"/>
  <cols>
    <col min="2" max="2" width="19" customWidth="1"/>
    <col min="3" max="3" width="16.140625" customWidth="1"/>
    <col min="4" max="4" width="14.85546875" customWidth="1"/>
    <col min="5" max="5" width="15.28515625" customWidth="1"/>
    <col min="6" max="6" width="13.7109375" customWidth="1"/>
    <col min="7" max="8" width="14.28515625" customWidth="1"/>
    <col min="9" max="9" width="15" customWidth="1"/>
    <col min="10" max="10" width="14.85546875" customWidth="1"/>
    <col min="11" max="11" width="0.85546875" customWidth="1"/>
    <col min="12" max="12" width="12.85546875" customWidth="1"/>
    <col min="14" max="14" width="16.85546875" customWidth="1"/>
  </cols>
  <sheetData>
    <row r="1" spans="1:14">
      <c r="B1" s="15"/>
      <c r="C1" s="15"/>
      <c r="D1" s="15"/>
      <c r="E1" s="16"/>
      <c r="F1" s="15"/>
      <c r="G1" s="15"/>
      <c r="H1" s="15"/>
      <c r="I1" s="15"/>
      <c r="J1" s="15"/>
      <c r="K1" s="15"/>
      <c r="L1" s="15"/>
      <c r="M1" s="15"/>
      <c r="N1" s="15"/>
    </row>
    <row r="2" spans="1:14" ht="18.75">
      <c r="B2" s="15"/>
      <c r="C2" s="15"/>
      <c r="D2" s="15"/>
      <c r="E2" s="358" t="s">
        <v>80</v>
      </c>
      <c r="F2" s="358"/>
      <c r="G2" s="358"/>
      <c r="H2" s="358"/>
      <c r="I2" s="358"/>
      <c r="J2" s="358"/>
      <c r="K2" s="358"/>
      <c r="L2" s="15"/>
      <c r="M2" s="15"/>
      <c r="N2" s="15"/>
    </row>
    <row r="3" spans="1:14">
      <c r="B3" s="15"/>
      <c r="C3" s="15"/>
      <c r="D3" s="15"/>
      <c r="E3" s="15"/>
      <c r="F3" s="15"/>
      <c r="G3" s="15"/>
      <c r="H3" s="15"/>
      <c r="I3" s="15"/>
      <c r="J3" s="15"/>
      <c r="K3" s="15"/>
      <c r="L3" s="15"/>
      <c r="M3" s="15"/>
      <c r="N3" s="15"/>
    </row>
    <row r="4" spans="1:14" ht="18.75">
      <c r="B4" s="15"/>
      <c r="C4" s="15"/>
      <c r="D4" s="15"/>
      <c r="E4" s="63" t="s">
        <v>81</v>
      </c>
      <c r="F4" s="15"/>
      <c r="G4" s="15"/>
      <c r="H4" s="15"/>
      <c r="I4" s="15"/>
      <c r="J4" s="15"/>
      <c r="K4" s="15"/>
      <c r="L4" s="15"/>
      <c r="M4" s="15"/>
      <c r="N4" s="15"/>
    </row>
    <row r="5" spans="1:14" ht="18.75">
      <c r="B5" s="17"/>
      <c r="C5" s="17"/>
      <c r="D5" s="17"/>
      <c r="E5" s="17"/>
      <c r="F5" s="17"/>
      <c r="G5" s="17"/>
      <c r="H5" s="17"/>
      <c r="I5" s="17"/>
      <c r="J5" s="17"/>
      <c r="K5" s="17"/>
      <c r="L5" s="7"/>
      <c r="M5" s="15"/>
      <c r="N5" s="15"/>
    </row>
    <row r="6" spans="1:14" ht="18.75">
      <c r="B6" s="359" t="s">
        <v>82</v>
      </c>
      <c r="C6" s="359"/>
      <c r="D6" s="359"/>
      <c r="E6" s="360"/>
      <c r="F6" s="360"/>
      <c r="G6" s="360"/>
      <c r="H6" s="360"/>
      <c r="I6" s="360"/>
      <c r="J6" s="360"/>
      <c r="K6" s="360"/>
      <c r="L6" s="18"/>
      <c r="M6" s="18"/>
      <c r="N6" s="18"/>
    </row>
    <row r="7" spans="1:14" ht="18.75">
      <c r="B7" s="359"/>
      <c r="C7" s="359"/>
      <c r="D7" s="359"/>
      <c r="E7" s="360"/>
      <c r="F7" s="360"/>
      <c r="G7" s="360"/>
      <c r="H7" s="360"/>
      <c r="I7" s="360"/>
      <c r="J7" s="360"/>
      <c r="K7" s="360"/>
      <c r="L7" s="18"/>
      <c r="M7" s="18"/>
      <c r="N7" s="18"/>
    </row>
    <row r="8" spans="1:14" ht="18.75">
      <c r="B8" s="359"/>
      <c r="C8" s="359"/>
      <c r="D8" s="359"/>
      <c r="E8" s="360"/>
      <c r="F8" s="360"/>
      <c r="G8" s="360"/>
      <c r="H8" s="360"/>
      <c r="I8" s="360"/>
      <c r="J8" s="360"/>
      <c r="K8" s="360"/>
      <c r="L8" s="18"/>
      <c r="M8" s="18"/>
      <c r="N8" s="18"/>
    </row>
    <row r="9" spans="1:14" ht="15.75">
      <c r="B9" s="361" t="s">
        <v>83</v>
      </c>
      <c r="C9" s="361"/>
      <c r="D9" s="361"/>
      <c r="E9" s="362"/>
      <c r="F9" s="363"/>
      <c r="G9" s="363"/>
      <c r="H9" s="363"/>
      <c r="I9" s="363"/>
      <c r="J9" s="363"/>
      <c r="K9" s="364"/>
      <c r="L9" s="19"/>
      <c r="M9" s="19"/>
      <c r="N9" s="19"/>
    </row>
    <row r="10" spans="1:14" ht="15.75">
      <c r="B10" s="361"/>
      <c r="C10" s="361"/>
      <c r="D10" s="361"/>
      <c r="E10" s="365"/>
      <c r="F10" s="366"/>
      <c r="G10" s="366"/>
      <c r="H10" s="366"/>
      <c r="I10" s="366"/>
      <c r="J10" s="366"/>
      <c r="K10" s="367"/>
      <c r="L10" s="19"/>
      <c r="M10" s="19"/>
      <c r="N10" s="19"/>
    </row>
    <row r="11" spans="1:14" ht="15.75">
      <c r="B11" s="361"/>
      <c r="C11" s="361"/>
      <c r="D11" s="361"/>
      <c r="E11" s="368"/>
      <c r="F11" s="369"/>
      <c r="G11" s="369"/>
      <c r="H11" s="369"/>
      <c r="I11" s="369"/>
      <c r="J11" s="369"/>
      <c r="K11" s="370"/>
      <c r="L11" s="19"/>
      <c r="M11" s="19"/>
      <c r="N11" s="19"/>
    </row>
    <row r="12" spans="1:14" ht="15.75">
      <c r="B12" s="20"/>
      <c r="C12" s="20"/>
      <c r="D12" s="20"/>
      <c r="E12" s="20"/>
      <c r="F12" s="20"/>
      <c r="G12" s="20"/>
      <c r="H12" s="20"/>
      <c r="I12" s="20"/>
      <c r="J12" s="20"/>
      <c r="K12" s="7"/>
      <c r="L12" s="19"/>
      <c r="M12" s="19"/>
      <c r="N12" s="19"/>
    </row>
    <row r="13" spans="1:14" ht="20.25">
      <c r="A13" s="355" t="s">
        <v>84</v>
      </c>
      <c r="B13" s="356"/>
      <c r="C13" s="356"/>
      <c r="D13" s="356"/>
      <c r="E13" s="356"/>
      <c r="F13" s="356"/>
      <c r="G13" s="356"/>
      <c r="H13" s="356"/>
      <c r="I13" s="356"/>
      <c r="J13" s="356"/>
      <c r="K13" s="356"/>
      <c r="L13" s="356"/>
      <c r="M13" s="356"/>
      <c r="N13" s="357"/>
    </row>
    <row r="14" spans="1:14" ht="15" customHeight="1">
      <c r="A14" s="371" t="s">
        <v>85</v>
      </c>
      <c r="B14" s="371" t="s">
        <v>86</v>
      </c>
      <c r="C14" s="373" t="s">
        <v>87</v>
      </c>
      <c r="D14" s="375" t="s">
        <v>88</v>
      </c>
      <c r="E14" s="377" t="s">
        <v>89</v>
      </c>
      <c r="F14" s="378"/>
      <c r="G14" s="379"/>
      <c r="H14" s="377" t="s">
        <v>89</v>
      </c>
      <c r="I14" s="378"/>
      <c r="J14" s="379"/>
      <c r="K14" s="122"/>
      <c r="L14" s="384" t="s">
        <v>90</v>
      </c>
      <c r="M14" s="384"/>
      <c r="N14" s="385"/>
    </row>
    <row r="15" spans="1:14" ht="35.450000000000003" customHeight="1">
      <c r="A15" s="371"/>
      <c r="B15" s="371"/>
      <c r="C15" s="373"/>
      <c r="D15" s="375"/>
      <c r="E15" s="377"/>
      <c r="F15" s="378"/>
      <c r="G15" s="379"/>
      <c r="H15" s="377"/>
      <c r="I15" s="378"/>
      <c r="J15" s="379"/>
      <c r="K15" s="21"/>
      <c r="L15" s="384"/>
      <c r="M15" s="384"/>
      <c r="N15" s="385"/>
    </row>
    <row r="16" spans="1:14">
      <c r="A16" s="371"/>
      <c r="B16" s="371"/>
      <c r="C16" s="373"/>
      <c r="D16" s="375"/>
      <c r="E16" s="388" t="s">
        <v>91</v>
      </c>
      <c r="F16" s="389"/>
      <c r="G16" s="390"/>
      <c r="H16" s="389" t="s">
        <v>91</v>
      </c>
      <c r="I16" s="389"/>
      <c r="J16" s="389"/>
      <c r="K16" s="21"/>
      <c r="L16" s="386"/>
      <c r="M16" s="386"/>
      <c r="N16" s="387"/>
    </row>
    <row r="17" spans="1:14">
      <c r="A17" s="371"/>
      <c r="B17" s="371"/>
      <c r="C17" s="373"/>
      <c r="D17" s="375"/>
      <c r="E17" s="391" t="s">
        <v>92</v>
      </c>
      <c r="F17" s="393" t="s">
        <v>93</v>
      </c>
      <c r="G17" s="395" t="s">
        <v>94</v>
      </c>
      <c r="H17" s="397" t="s">
        <v>92</v>
      </c>
      <c r="I17" s="393" t="s">
        <v>93</v>
      </c>
      <c r="J17" s="399" t="s">
        <v>94</v>
      </c>
      <c r="K17" s="21"/>
      <c r="L17" s="400" t="s">
        <v>92</v>
      </c>
      <c r="M17" s="380" t="s">
        <v>93</v>
      </c>
      <c r="N17" s="382" t="s">
        <v>94</v>
      </c>
    </row>
    <row r="18" spans="1:14" ht="44.25" customHeight="1">
      <c r="A18" s="372"/>
      <c r="B18" s="372"/>
      <c r="C18" s="374"/>
      <c r="D18" s="376"/>
      <c r="E18" s="392"/>
      <c r="F18" s="394"/>
      <c r="G18" s="396"/>
      <c r="H18" s="398"/>
      <c r="I18" s="394"/>
      <c r="J18" s="376"/>
      <c r="K18" s="21"/>
      <c r="L18" s="401"/>
      <c r="M18" s="381"/>
      <c r="N18" s="383"/>
    </row>
    <row r="19" spans="1:14">
      <c r="A19" s="123"/>
      <c r="B19" s="123"/>
      <c r="C19" s="124"/>
      <c r="D19" s="125"/>
      <c r="E19" s="126"/>
      <c r="F19" s="127"/>
      <c r="G19" s="128"/>
      <c r="H19" s="129"/>
      <c r="I19" s="127"/>
      <c r="J19" s="130"/>
      <c r="K19" s="21"/>
      <c r="L19" s="233" t="e">
        <f>AVERAGE(E19,H19)</f>
        <v>#DIV/0!</v>
      </c>
      <c r="M19" s="30" t="e">
        <f>AVERAGE(F19,I19)</f>
        <v>#DIV/0!</v>
      </c>
      <c r="N19" s="31" t="e">
        <f>AVERAGE(G19,J19)</f>
        <v>#DIV/0!</v>
      </c>
    </row>
    <row r="20" spans="1:14">
      <c r="A20" s="22"/>
      <c r="B20" s="22"/>
      <c r="C20" s="23"/>
      <c r="D20" s="24"/>
      <c r="E20" s="25"/>
      <c r="F20" s="24"/>
      <c r="G20" s="26"/>
      <c r="H20" s="27"/>
      <c r="I20" s="28"/>
      <c r="J20" s="29"/>
      <c r="K20" s="21"/>
      <c r="L20" s="30" t="e">
        <f>AVERAGE(E20,H20)</f>
        <v>#DIV/0!</v>
      </c>
      <c r="M20" s="30" t="e">
        <f t="shared" ref="L20:N34" si="0">AVERAGE(F20,I20)</f>
        <v>#DIV/0!</v>
      </c>
      <c r="N20" s="31" t="e">
        <f t="shared" si="0"/>
        <v>#DIV/0!</v>
      </c>
    </row>
    <row r="21" spans="1:14">
      <c r="A21" s="22"/>
      <c r="B21" s="22"/>
      <c r="C21" s="23"/>
      <c r="D21" s="24"/>
      <c r="E21" s="25"/>
      <c r="F21" s="24"/>
      <c r="G21" s="26"/>
      <c r="H21" s="27"/>
      <c r="I21" s="28"/>
      <c r="J21" s="29"/>
      <c r="K21" s="21"/>
      <c r="L21" s="30" t="e">
        <f t="shared" si="0"/>
        <v>#DIV/0!</v>
      </c>
      <c r="M21" s="30" t="e">
        <f t="shared" si="0"/>
        <v>#DIV/0!</v>
      </c>
      <c r="N21" s="31" t="e">
        <f t="shared" si="0"/>
        <v>#DIV/0!</v>
      </c>
    </row>
    <row r="22" spans="1:14">
      <c r="A22" s="22"/>
      <c r="B22" s="22"/>
      <c r="C22" s="23"/>
      <c r="D22" s="24"/>
      <c r="E22" s="25"/>
      <c r="F22" s="24"/>
      <c r="G22" s="26"/>
      <c r="H22" s="27"/>
      <c r="I22" s="28"/>
      <c r="J22" s="29"/>
      <c r="K22" s="21"/>
      <c r="L22" s="30" t="e">
        <f t="shared" si="0"/>
        <v>#DIV/0!</v>
      </c>
      <c r="M22" s="30" t="e">
        <f t="shared" si="0"/>
        <v>#DIV/0!</v>
      </c>
      <c r="N22" s="31" t="e">
        <f t="shared" si="0"/>
        <v>#DIV/0!</v>
      </c>
    </row>
    <row r="23" spans="1:14">
      <c r="A23" s="22"/>
      <c r="B23" s="22"/>
      <c r="C23" s="23"/>
      <c r="D23" s="24"/>
      <c r="E23" s="25"/>
      <c r="F23" s="24"/>
      <c r="G23" s="26"/>
      <c r="H23" s="27"/>
      <c r="I23" s="28"/>
      <c r="J23" s="29"/>
      <c r="K23" s="21"/>
      <c r="L23" s="30" t="e">
        <f>AVERAGE(E23,H23)</f>
        <v>#DIV/0!</v>
      </c>
      <c r="M23" s="30" t="e">
        <f>AVERAGE(F23,I23)</f>
        <v>#DIV/0!</v>
      </c>
      <c r="N23" s="31" t="e">
        <f>AVERAGE(G23,J23)</f>
        <v>#DIV/0!</v>
      </c>
    </row>
    <row r="24" spans="1:14">
      <c r="A24" s="22"/>
      <c r="B24" s="22"/>
      <c r="C24" s="23"/>
      <c r="D24" s="24"/>
      <c r="E24" s="25"/>
      <c r="F24" s="24"/>
      <c r="G24" s="26"/>
      <c r="H24" s="27"/>
      <c r="I24" s="28"/>
      <c r="J24" s="29"/>
      <c r="K24" s="21"/>
      <c r="L24" s="30" t="e">
        <f t="shared" si="0"/>
        <v>#DIV/0!</v>
      </c>
      <c r="M24" s="30" t="e">
        <f t="shared" si="0"/>
        <v>#DIV/0!</v>
      </c>
      <c r="N24" s="31" t="e">
        <f t="shared" si="0"/>
        <v>#DIV/0!</v>
      </c>
    </row>
    <row r="25" spans="1:14">
      <c r="A25" s="22"/>
      <c r="B25" s="22"/>
      <c r="C25" s="23"/>
      <c r="D25" s="24"/>
      <c r="E25" s="25"/>
      <c r="F25" s="24"/>
      <c r="G25" s="26"/>
      <c r="H25" s="27"/>
      <c r="I25" s="28"/>
      <c r="J25" s="29"/>
      <c r="K25" s="21"/>
      <c r="L25" s="30" t="e">
        <f t="shared" si="0"/>
        <v>#DIV/0!</v>
      </c>
      <c r="M25" s="30" t="e">
        <f t="shared" si="0"/>
        <v>#DIV/0!</v>
      </c>
      <c r="N25" s="31" t="e">
        <f t="shared" si="0"/>
        <v>#DIV/0!</v>
      </c>
    </row>
    <row r="26" spans="1:14">
      <c r="A26" s="22"/>
      <c r="B26" s="22"/>
      <c r="C26" s="23"/>
      <c r="D26" s="24"/>
      <c r="E26" s="25"/>
      <c r="F26" s="24"/>
      <c r="G26" s="26"/>
      <c r="H26" s="27"/>
      <c r="I26" s="28"/>
      <c r="J26" s="29"/>
      <c r="K26" s="21"/>
      <c r="L26" s="30" t="e">
        <f>AVERAGE(E26,H26)</f>
        <v>#DIV/0!</v>
      </c>
      <c r="M26" s="30" t="e">
        <f t="shared" si="0"/>
        <v>#DIV/0!</v>
      </c>
      <c r="N26" s="31" t="e">
        <f t="shared" si="0"/>
        <v>#DIV/0!</v>
      </c>
    </row>
    <row r="27" spans="1:14">
      <c r="A27" s="32"/>
      <c r="B27" s="32"/>
      <c r="C27" s="23"/>
      <c r="D27" s="24"/>
      <c r="E27" s="25"/>
      <c r="F27" s="24"/>
      <c r="G27" s="26"/>
      <c r="H27" s="27"/>
      <c r="I27" s="28"/>
      <c r="J27" s="29"/>
      <c r="K27" s="21"/>
      <c r="L27" s="30" t="e">
        <f t="shared" si="0"/>
        <v>#DIV/0!</v>
      </c>
      <c r="M27" s="30" t="e">
        <f t="shared" si="0"/>
        <v>#DIV/0!</v>
      </c>
      <c r="N27" s="31" t="e">
        <f t="shared" si="0"/>
        <v>#DIV/0!</v>
      </c>
    </row>
    <row r="28" spans="1:14">
      <c r="A28" s="32"/>
      <c r="B28" s="32"/>
      <c r="C28" s="33"/>
      <c r="D28" s="34"/>
      <c r="E28" s="35"/>
      <c r="F28" s="34"/>
      <c r="G28" s="36"/>
      <c r="H28" s="27"/>
      <c r="I28" s="28"/>
      <c r="J28" s="29"/>
      <c r="K28" s="21"/>
      <c r="L28" s="30" t="e">
        <f t="shared" si="0"/>
        <v>#DIV/0!</v>
      </c>
      <c r="M28" s="30" t="e">
        <f t="shared" si="0"/>
        <v>#DIV/0!</v>
      </c>
      <c r="N28" s="31" t="e">
        <f t="shared" si="0"/>
        <v>#DIV/0!</v>
      </c>
    </row>
    <row r="29" spans="1:14">
      <c r="A29" s="37"/>
      <c r="B29" s="37"/>
      <c r="C29" s="33"/>
      <c r="D29" s="34"/>
      <c r="E29" s="35"/>
      <c r="F29" s="34"/>
      <c r="G29" s="36"/>
      <c r="H29" s="27"/>
      <c r="I29" s="28"/>
      <c r="J29" s="29"/>
      <c r="K29" s="21"/>
      <c r="L29" s="30" t="e">
        <f t="shared" si="0"/>
        <v>#DIV/0!</v>
      </c>
      <c r="M29" s="30" t="e">
        <f t="shared" si="0"/>
        <v>#DIV/0!</v>
      </c>
      <c r="N29" s="31" t="e">
        <f t="shared" si="0"/>
        <v>#DIV/0!</v>
      </c>
    </row>
    <row r="30" spans="1:14">
      <c r="A30" s="38"/>
      <c r="B30" s="38"/>
      <c r="C30" s="39"/>
      <c r="D30" s="40"/>
      <c r="E30" s="38"/>
      <c r="F30" s="40"/>
      <c r="G30" s="41"/>
      <c r="H30" s="27"/>
      <c r="I30" s="28"/>
      <c r="J30" s="29"/>
      <c r="K30" s="21"/>
      <c r="L30" s="30" t="e">
        <f t="shared" si="0"/>
        <v>#DIV/0!</v>
      </c>
      <c r="M30" s="30" t="e">
        <f t="shared" si="0"/>
        <v>#DIV/0!</v>
      </c>
      <c r="N30" s="31" t="e">
        <f t="shared" si="0"/>
        <v>#DIV/0!</v>
      </c>
    </row>
    <row r="31" spans="1:14">
      <c r="A31" s="42"/>
      <c r="B31" s="42"/>
      <c r="C31" s="43"/>
      <c r="D31" s="43"/>
      <c r="E31" s="44"/>
      <c r="F31" s="43"/>
      <c r="G31" s="45"/>
      <c r="H31" s="27"/>
      <c r="I31" s="28"/>
      <c r="J31" s="29"/>
      <c r="K31" s="21"/>
      <c r="L31" s="30" t="e">
        <f t="shared" si="0"/>
        <v>#DIV/0!</v>
      </c>
      <c r="M31" s="30" t="e">
        <f t="shared" si="0"/>
        <v>#DIV/0!</v>
      </c>
      <c r="N31" s="31" t="e">
        <f t="shared" si="0"/>
        <v>#DIV/0!</v>
      </c>
    </row>
    <row r="32" spans="1:14">
      <c r="A32" s="37"/>
      <c r="B32" s="37"/>
      <c r="C32" s="33"/>
      <c r="D32" s="34"/>
      <c r="E32" s="35"/>
      <c r="F32" s="34"/>
      <c r="G32" s="36"/>
      <c r="H32" s="27"/>
      <c r="I32" s="28"/>
      <c r="J32" s="29"/>
      <c r="K32" s="21"/>
      <c r="L32" s="30" t="e">
        <f t="shared" si="0"/>
        <v>#DIV/0!</v>
      </c>
      <c r="M32" s="30" t="e">
        <f t="shared" si="0"/>
        <v>#DIV/0!</v>
      </c>
      <c r="N32" s="31" t="e">
        <f t="shared" si="0"/>
        <v>#DIV/0!</v>
      </c>
    </row>
    <row r="33" spans="1:14">
      <c r="A33" s="37"/>
      <c r="B33" s="37"/>
      <c r="C33" s="33"/>
      <c r="D33" s="34"/>
      <c r="E33" s="35"/>
      <c r="F33" s="34"/>
      <c r="G33" s="36"/>
      <c r="H33" s="27"/>
      <c r="I33" s="28"/>
      <c r="J33" s="29"/>
      <c r="K33" s="21"/>
      <c r="L33" s="30" t="e">
        <f t="shared" si="0"/>
        <v>#DIV/0!</v>
      </c>
      <c r="M33" s="30" t="e">
        <f t="shared" si="0"/>
        <v>#DIV/0!</v>
      </c>
      <c r="N33" s="31" t="e">
        <f t="shared" si="0"/>
        <v>#DIV/0!</v>
      </c>
    </row>
    <row r="34" spans="1:14" ht="15.75" thickBot="1">
      <c r="A34" s="46"/>
      <c r="B34" s="46"/>
      <c r="C34" s="47"/>
      <c r="D34" s="48"/>
      <c r="E34" s="46"/>
      <c r="F34" s="47"/>
      <c r="G34" s="49"/>
      <c r="H34" s="50"/>
      <c r="I34" s="51"/>
      <c r="J34" s="52"/>
      <c r="K34" s="53"/>
      <c r="L34" s="54" t="e">
        <f t="shared" si="0"/>
        <v>#DIV/0!</v>
      </c>
      <c r="M34" s="54" t="e">
        <f t="shared" si="0"/>
        <v>#DIV/0!</v>
      </c>
      <c r="N34" s="55" t="e">
        <f t="shared" si="0"/>
        <v>#DIV/0!</v>
      </c>
    </row>
    <row r="35" spans="1:14">
      <c r="B35" s="56"/>
      <c r="C35" s="56"/>
      <c r="D35" s="56"/>
      <c r="E35" s="56"/>
      <c r="F35" s="56"/>
      <c r="G35" s="56"/>
      <c r="H35" s="56"/>
      <c r="I35" s="56"/>
      <c r="J35" s="56"/>
      <c r="K35" s="56"/>
      <c r="L35" s="56"/>
      <c r="M35" s="56"/>
      <c r="N35" s="56"/>
    </row>
    <row r="36" spans="1:14">
      <c r="B36" s="56"/>
      <c r="C36" s="56"/>
      <c r="D36" s="56"/>
      <c r="E36" s="56"/>
      <c r="F36" s="56"/>
      <c r="G36" s="56"/>
      <c r="H36" s="56"/>
      <c r="I36" s="56"/>
      <c r="J36" s="56"/>
      <c r="K36" s="56"/>
      <c r="L36" s="56"/>
      <c r="M36" s="56"/>
      <c r="N36" s="56"/>
    </row>
    <row r="37" spans="1:14" ht="18.75">
      <c r="B37" s="59" t="s">
        <v>95</v>
      </c>
      <c r="C37" s="60"/>
      <c r="D37" s="60"/>
      <c r="E37" s="60"/>
      <c r="F37" s="60"/>
      <c r="G37" s="60"/>
      <c r="H37" s="60"/>
      <c r="I37" s="60"/>
      <c r="J37" s="60"/>
      <c r="K37" s="56"/>
      <c r="L37" s="56"/>
      <c r="M37" s="56"/>
      <c r="N37" s="56"/>
    </row>
    <row r="38" spans="1:14" ht="18.75">
      <c r="B38" s="60"/>
      <c r="C38" s="60"/>
      <c r="D38" s="60"/>
      <c r="E38" s="60"/>
      <c r="F38" s="60"/>
      <c r="G38" s="60"/>
      <c r="H38" s="60"/>
      <c r="I38" s="60"/>
      <c r="J38" s="60"/>
      <c r="K38" s="56"/>
      <c r="L38" s="56"/>
      <c r="M38" s="56"/>
      <c r="N38" s="56"/>
    </row>
    <row r="39" spans="1:14" ht="18.75">
      <c r="B39" s="61" t="s">
        <v>96</v>
      </c>
      <c r="C39" s="60"/>
      <c r="D39" s="60"/>
      <c r="E39" s="60"/>
      <c r="F39" s="60"/>
      <c r="G39" s="60"/>
      <c r="H39" s="60"/>
      <c r="I39" s="60"/>
      <c r="J39" s="60"/>
      <c r="K39" s="56"/>
      <c r="L39" s="56"/>
      <c r="M39" s="56"/>
      <c r="N39" s="56"/>
    </row>
    <row r="40" spans="1:14">
      <c r="B40" s="131"/>
      <c r="C40" s="56"/>
      <c r="D40" s="56"/>
      <c r="E40" s="56"/>
      <c r="F40" s="56"/>
      <c r="G40" s="56"/>
      <c r="H40" s="56"/>
      <c r="I40" s="56"/>
      <c r="J40" s="56"/>
      <c r="K40" s="56"/>
      <c r="L40" s="56"/>
      <c r="M40" s="56"/>
      <c r="N40" s="56"/>
    </row>
    <row r="41" spans="1:14">
      <c r="B41" s="132"/>
      <c r="C41" s="133"/>
      <c r="D41" s="133"/>
      <c r="E41" s="133"/>
      <c r="F41" s="133"/>
      <c r="G41" s="133"/>
      <c r="H41" s="132"/>
      <c r="I41" s="132"/>
      <c r="J41" s="132"/>
      <c r="K41" s="132"/>
      <c r="L41" s="132"/>
      <c r="M41" s="15"/>
      <c r="N41" s="15"/>
    </row>
  </sheetData>
  <mergeCells count="24">
    <mergeCell ref="M17:M18"/>
    <mergeCell ref="N17:N18"/>
    <mergeCell ref="L14:N16"/>
    <mergeCell ref="E16:G16"/>
    <mergeCell ref="H16:J16"/>
    <mergeCell ref="E17:E18"/>
    <mergeCell ref="F17:F18"/>
    <mergeCell ref="G17:G18"/>
    <mergeCell ref="H17:H18"/>
    <mergeCell ref="I17:I18"/>
    <mergeCell ref="J17:J18"/>
    <mergeCell ref="L17:L18"/>
    <mergeCell ref="H14:J15"/>
    <mergeCell ref="A14:A18"/>
    <mergeCell ref="B14:B18"/>
    <mergeCell ref="C14:C18"/>
    <mergeCell ref="D14:D18"/>
    <mergeCell ref="E14:G15"/>
    <mergeCell ref="A13:N13"/>
    <mergeCell ref="E2:K2"/>
    <mergeCell ref="B6:D8"/>
    <mergeCell ref="E6:K8"/>
    <mergeCell ref="B9:D11"/>
    <mergeCell ref="E9:K11"/>
  </mergeCells>
  <pageMargins left="0.70866141732283472" right="0.70866141732283472" top="0.74803149606299213" bottom="0.74803149606299213" header="0.31496062992125984" footer="0.31496062992125984"/>
  <pageSetup paperSize="8" orientation="landscape"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8C800-97CA-4866-83EA-FB638FDD59A2}">
  <sheetPr codeName="Feuil3">
    <tabColor theme="0" tint="-0.249977111117893"/>
    <pageSetUpPr fitToPage="1"/>
  </sheetPr>
  <dimension ref="B1:P13"/>
  <sheetViews>
    <sheetView zoomScale="130" zoomScaleNormal="130" workbookViewId="0">
      <selection activeCell="I1" sqref="I1:P1048576"/>
    </sheetView>
  </sheetViews>
  <sheetFormatPr baseColWidth="10" defaultColWidth="11.42578125" defaultRowHeight="15"/>
  <cols>
    <col min="2" max="2" width="21.85546875" customWidth="1"/>
    <col min="8" max="8" width="11.42578125" customWidth="1"/>
    <col min="9" max="10" width="10.85546875" hidden="1" customWidth="1"/>
    <col min="11" max="11" width="13.28515625" hidden="1" customWidth="1"/>
    <col min="12" max="16" width="10.85546875" hidden="1" customWidth="1"/>
    <col min="17" max="17" width="11.42578125" customWidth="1"/>
  </cols>
  <sheetData>
    <row r="1" spans="2:16" ht="15.75" thickBot="1">
      <c r="B1" s="9"/>
      <c r="C1" s="14">
        <v>2021</v>
      </c>
      <c r="D1" s="13"/>
      <c r="E1" s="14">
        <v>2022</v>
      </c>
      <c r="F1" s="13"/>
      <c r="G1" s="14">
        <v>2023</v>
      </c>
      <c r="H1" s="13"/>
      <c r="I1" s="14">
        <v>2024</v>
      </c>
      <c r="J1" s="13"/>
      <c r="K1" s="14">
        <v>2025</v>
      </c>
      <c r="L1" s="13"/>
      <c r="M1" s="236">
        <v>2026</v>
      </c>
      <c r="N1" s="237" t="s">
        <v>97</v>
      </c>
      <c r="O1" s="236">
        <v>2027</v>
      </c>
      <c r="P1" s="237" t="s">
        <v>97</v>
      </c>
    </row>
    <row r="2" spans="2:16" ht="15.75" thickBot="1">
      <c r="B2" s="9" t="s">
        <v>8</v>
      </c>
      <c r="C2" s="9" t="s">
        <v>98</v>
      </c>
      <c r="D2" s="9" t="s">
        <v>99</v>
      </c>
      <c r="E2" s="9" t="s">
        <v>98</v>
      </c>
      <c r="F2" s="9" t="s">
        <v>99</v>
      </c>
      <c r="G2" s="9" t="s">
        <v>98</v>
      </c>
      <c r="H2" s="9" t="s">
        <v>99</v>
      </c>
      <c r="I2" s="9" t="s">
        <v>98</v>
      </c>
      <c r="J2" s="9" t="s">
        <v>99</v>
      </c>
      <c r="K2" s="9" t="s">
        <v>98</v>
      </c>
      <c r="L2" s="9" t="s">
        <v>99</v>
      </c>
      <c r="M2" s="9" t="s">
        <v>98</v>
      </c>
      <c r="N2" s="9" t="s">
        <v>99</v>
      </c>
      <c r="O2" s="9" t="s">
        <v>98</v>
      </c>
      <c r="P2" s="12" t="s">
        <v>99</v>
      </c>
    </row>
    <row r="3" spans="2:16" ht="15.75" thickBot="1">
      <c r="B3" s="10" t="s">
        <v>17</v>
      </c>
      <c r="C3" s="11">
        <v>3657.6</v>
      </c>
      <c r="D3" s="11">
        <v>1624.59</v>
      </c>
      <c r="E3" s="11">
        <v>5812.76</v>
      </c>
      <c r="F3" s="11">
        <v>2581.84</v>
      </c>
      <c r="G3" s="11">
        <v>3592.91</v>
      </c>
      <c r="H3" s="11">
        <v>1595.86</v>
      </c>
      <c r="I3" s="58">
        <v>2337.4499999999998</v>
      </c>
      <c r="J3" s="58">
        <v>1038.22</v>
      </c>
      <c r="K3" s="58">
        <v>2331.5700000000002</v>
      </c>
      <c r="L3" s="58">
        <v>1035.6099999999999</v>
      </c>
      <c r="M3" s="234">
        <v>2331.5700000000002</v>
      </c>
      <c r="N3" s="234">
        <v>1035.6099999999999</v>
      </c>
      <c r="O3" s="234">
        <v>2331.5700000000002</v>
      </c>
      <c r="P3" s="234">
        <v>1035.6099999999999</v>
      </c>
    </row>
    <row r="4" spans="2:16" ht="15.75" thickBot="1">
      <c r="B4" s="10" t="s">
        <v>100</v>
      </c>
      <c r="C4" s="11">
        <v>5124.8500000000004</v>
      </c>
      <c r="D4" s="11">
        <v>1311.76</v>
      </c>
      <c r="E4" s="11">
        <v>8144.55</v>
      </c>
      <c r="F4" s="11">
        <v>2084.69</v>
      </c>
      <c r="G4" s="11">
        <v>5034.21</v>
      </c>
      <c r="H4" s="11">
        <v>1288.56</v>
      </c>
      <c r="I4" s="58">
        <v>3275.12</v>
      </c>
      <c r="J4" s="58">
        <v>838.3</v>
      </c>
      <c r="K4" s="58">
        <v>3266.88</v>
      </c>
      <c r="L4" s="58">
        <v>836.19</v>
      </c>
      <c r="M4" s="234">
        <v>3266.88</v>
      </c>
      <c r="N4" s="234">
        <v>836.19</v>
      </c>
      <c r="O4" s="234">
        <v>3266.88</v>
      </c>
      <c r="P4" s="234">
        <v>836.19</v>
      </c>
    </row>
    <row r="5" spans="2:16" ht="15.75" thickBot="1">
      <c r="B5" s="10" t="s">
        <v>101</v>
      </c>
      <c r="C5" s="11">
        <v>224.49</v>
      </c>
      <c r="D5" s="111" t="s">
        <v>102</v>
      </c>
      <c r="E5" s="11">
        <v>356.77</v>
      </c>
      <c r="F5" s="111" t="s">
        <v>102</v>
      </c>
      <c r="G5" s="11">
        <v>220.52</v>
      </c>
      <c r="H5" s="111" t="s">
        <v>102</v>
      </c>
      <c r="I5" s="58">
        <v>143.46</v>
      </c>
      <c r="J5" s="111" t="s">
        <v>102</v>
      </c>
      <c r="K5" s="58">
        <v>143.1</v>
      </c>
      <c r="L5" s="111" t="s">
        <v>102</v>
      </c>
      <c r="M5" s="234">
        <v>143.1</v>
      </c>
      <c r="N5" s="235" t="s">
        <v>102</v>
      </c>
      <c r="O5" s="234">
        <v>143.1</v>
      </c>
      <c r="P5" s="235" t="s">
        <v>102</v>
      </c>
    </row>
    <row r="6" spans="2:16" ht="42" thickBot="1">
      <c r="B6" s="134" t="s">
        <v>68</v>
      </c>
      <c r="C6" s="272">
        <v>121.92</v>
      </c>
      <c r="D6" s="272">
        <v>54.15</v>
      </c>
      <c r="E6" s="272">
        <v>193.76</v>
      </c>
      <c r="F6" s="272">
        <v>86.06</v>
      </c>
      <c r="G6" s="272">
        <v>119.76</v>
      </c>
      <c r="H6" s="272">
        <v>53.2</v>
      </c>
      <c r="I6" s="272">
        <v>77.92</v>
      </c>
      <c r="J6" s="272">
        <v>34.61</v>
      </c>
      <c r="K6" s="272">
        <v>77.72</v>
      </c>
      <c r="L6" s="272">
        <v>34.520000000000003</v>
      </c>
      <c r="M6" s="273">
        <v>77.72</v>
      </c>
      <c r="N6" s="273">
        <v>34.520000000000003</v>
      </c>
      <c r="O6" s="273">
        <v>77.72</v>
      </c>
      <c r="P6" s="273">
        <v>34.520000000000003</v>
      </c>
    </row>
    <row r="7" spans="2:16" ht="42" thickBot="1">
      <c r="B7" s="135" t="s">
        <v>69</v>
      </c>
      <c r="C7" s="272">
        <v>85.41</v>
      </c>
      <c r="D7" s="272">
        <v>21.86</v>
      </c>
      <c r="E7" s="272">
        <v>135.74</v>
      </c>
      <c r="F7" s="272">
        <v>34.74</v>
      </c>
      <c r="G7" s="272">
        <v>83.9</v>
      </c>
      <c r="H7" s="272">
        <v>21.48</v>
      </c>
      <c r="I7" s="272">
        <v>54.59</v>
      </c>
      <c r="J7" s="272">
        <v>13.97</v>
      </c>
      <c r="K7" s="272">
        <v>54.45</v>
      </c>
      <c r="L7" s="272">
        <v>13.94</v>
      </c>
      <c r="M7" s="273">
        <v>54.45</v>
      </c>
      <c r="N7" s="273">
        <v>13.94</v>
      </c>
      <c r="O7" s="273">
        <v>54.45</v>
      </c>
      <c r="P7" s="273">
        <v>13.94</v>
      </c>
    </row>
    <row r="8" spans="2:16" ht="15.75" thickBot="1">
      <c r="B8" s="10" t="s">
        <v>103</v>
      </c>
      <c r="C8" s="11">
        <v>4409.88</v>
      </c>
      <c r="D8" s="11">
        <v>1369.65</v>
      </c>
      <c r="E8" s="11">
        <v>7008.31</v>
      </c>
      <c r="F8" s="11">
        <v>2176.69</v>
      </c>
      <c r="G8" s="11">
        <v>4331.8900000000003</v>
      </c>
      <c r="H8" s="11">
        <v>1345.43</v>
      </c>
      <c r="I8" s="58">
        <v>2818.21</v>
      </c>
      <c r="J8" s="58">
        <v>875.3</v>
      </c>
      <c r="K8" s="58">
        <v>2811.12</v>
      </c>
      <c r="L8" s="58">
        <v>873.1</v>
      </c>
      <c r="M8" s="234">
        <v>2811.12</v>
      </c>
      <c r="N8" s="234">
        <v>873.1</v>
      </c>
      <c r="O8" s="234">
        <v>2811.12</v>
      </c>
      <c r="P8" s="234">
        <v>873.1</v>
      </c>
    </row>
    <row r="9" spans="2:16" ht="15.75" thickBot="1">
      <c r="B9" s="10" t="s">
        <v>104</v>
      </c>
      <c r="C9" s="11">
        <v>6716.21</v>
      </c>
      <c r="D9" s="11">
        <v>2043.31</v>
      </c>
      <c r="E9" s="11">
        <v>10673.59</v>
      </c>
      <c r="F9" s="11">
        <v>3247.28</v>
      </c>
      <c r="G9" s="11">
        <v>6597.43</v>
      </c>
      <c r="H9" s="11">
        <v>2007.17</v>
      </c>
      <c r="I9" s="58">
        <v>4292.1099999999997</v>
      </c>
      <c r="J9" s="58">
        <v>1305.81</v>
      </c>
      <c r="K9" s="58">
        <v>4281.3100000000004</v>
      </c>
      <c r="L9" s="58">
        <v>1302.53</v>
      </c>
      <c r="M9" s="234">
        <v>4281.3100000000004</v>
      </c>
      <c r="N9" s="234">
        <v>1302.53</v>
      </c>
      <c r="O9" s="234">
        <v>4281.3100000000004</v>
      </c>
      <c r="P9" s="234">
        <v>1302.53</v>
      </c>
    </row>
    <row r="10" spans="2:16" ht="15.75" thickBot="1">
      <c r="B10" s="10" t="s">
        <v>105</v>
      </c>
      <c r="C10" s="11">
        <v>5621.62</v>
      </c>
      <c r="D10" s="11">
        <v>4524.1000000000004</v>
      </c>
      <c r="E10" s="11">
        <v>8934.0300000000007</v>
      </c>
      <c r="F10" s="11">
        <v>7189.82</v>
      </c>
      <c r="G10" s="11">
        <v>5522.2</v>
      </c>
      <c r="H10" s="11">
        <v>4444.09</v>
      </c>
      <c r="I10" s="58">
        <v>3592.59</v>
      </c>
      <c r="J10" s="58">
        <v>2891.2</v>
      </c>
      <c r="K10" s="58">
        <v>3583.55</v>
      </c>
      <c r="L10" s="58">
        <v>2883.93</v>
      </c>
      <c r="M10" s="234">
        <v>3583.55</v>
      </c>
      <c r="N10" s="234">
        <v>2883.93</v>
      </c>
      <c r="O10" s="234">
        <v>3583.55</v>
      </c>
      <c r="P10" s="234">
        <v>2883.93</v>
      </c>
    </row>
    <row r="11" spans="2:16" ht="15.75" thickBot="1">
      <c r="B11" s="10" t="s">
        <v>27</v>
      </c>
      <c r="C11" s="11">
        <v>151.19</v>
      </c>
      <c r="D11" s="11">
        <v>151.19</v>
      </c>
      <c r="E11" s="11">
        <v>240.28</v>
      </c>
      <c r="F11" s="11">
        <v>240.28</v>
      </c>
      <c r="G11" s="11">
        <v>148.52000000000001</v>
      </c>
      <c r="H11" s="11">
        <v>148.52000000000001</v>
      </c>
      <c r="I11" s="58">
        <v>96.62</v>
      </c>
      <c r="J11" s="58">
        <v>96.62</v>
      </c>
      <c r="K11" s="58">
        <v>96.38</v>
      </c>
      <c r="L11" s="58">
        <v>96.38</v>
      </c>
      <c r="M11" s="234">
        <v>96.38</v>
      </c>
      <c r="N11" s="234">
        <v>96.38</v>
      </c>
      <c r="O11" s="234">
        <v>96.38</v>
      </c>
      <c r="P11" s="234">
        <v>96.38</v>
      </c>
    </row>
    <row r="13" spans="2:16" ht="183.75" customHeight="1">
      <c r="B13" s="402" t="s">
        <v>106</v>
      </c>
      <c r="C13" s="403"/>
      <c r="D13" s="403"/>
      <c r="E13" s="403"/>
      <c r="F13" s="403"/>
      <c r="G13" s="403"/>
      <c r="H13" s="403"/>
    </row>
  </sheetData>
  <sheetProtection algorithmName="SHA-512" hashValue="2J5z5VEqvDt6kocD7yQUQRCmLx6mRXFI2VE1vi2Ud3bJaYPf1IJAn5+C7dGvt5lJE6iJyWpRPBoZ79CCBBSJzg==" saltValue="9fQcD8iE0WMoIpvADlIv5A==" spinCount="100000" sheet="1" selectLockedCells="1"/>
  <mergeCells count="1">
    <mergeCell ref="B13:H13"/>
  </mergeCells>
  <pageMargins left="0.7" right="0.7" top="0.75" bottom="0.75" header="0.3" footer="0.3"/>
  <pageSetup paperSize="9" scale="6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A14309C1C973B4EA9A857EDC0503EAD" ma:contentTypeVersion="4" ma:contentTypeDescription="Crée un document." ma:contentTypeScope="" ma:versionID="05631a6ba681dfa4dadfa614b7026004">
  <xsd:schema xmlns:xsd="http://www.w3.org/2001/XMLSchema" xmlns:xs="http://www.w3.org/2001/XMLSchema" xmlns:p="http://schemas.microsoft.com/office/2006/metadata/properties" xmlns:ns2="ae4635ac-c0d5-436d-adc2-a24c5d45c523" targetNamespace="http://schemas.microsoft.com/office/2006/metadata/properties" ma:root="true" ma:fieldsID="0f8e3d6ae4bf8c3e9cff81d77be757ad" ns2:_="">
    <xsd:import namespace="ae4635ac-c0d5-436d-adc2-a24c5d45c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4635ac-c0d5-436d-adc2-a24c5d45c5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019E1D-D2D3-4D8A-8859-013956EEAE46}">
  <ds:schemaRefs>
    <ds:schemaRef ds:uri="http://purl.org/dc/dcmitype/"/>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elements/1.1/"/>
    <ds:schemaRef ds:uri="http://purl.org/dc/terms/"/>
    <ds:schemaRef ds:uri="http://schemas.openxmlformats.org/package/2006/metadata/core-properties"/>
    <ds:schemaRef ds:uri="ae4635ac-c0d5-436d-adc2-a24c5d45c523"/>
  </ds:schemaRefs>
</ds:datastoreItem>
</file>

<file path=customXml/itemProps2.xml><?xml version="1.0" encoding="utf-8"?>
<ds:datastoreItem xmlns:ds="http://schemas.openxmlformats.org/officeDocument/2006/customXml" ds:itemID="{63957ECF-5E5A-42E2-8911-D537210668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4635ac-c0d5-436d-adc2-a24c5d45c5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98F780-9E95-4899-979F-F948DADFAC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8</vt:i4>
      </vt:variant>
    </vt:vector>
  </HeadingPairs>
  <TitlesOfParts>
    <vt:vector size="17" baseType="lpstr">
      <vt:lpstr>ERD_BSCU 2021</vt:lpstr>
      <vt:lpstr>DETAIL DU BSCU 2021</vt:lpstr>
      <vt:lpstr>ERD_BSCU 2022</vt:lpstr>
      <vt:lpstr>DETAIL DU BSCU 2022</vt:lpstr>
      <vt:lpstr>ERD_BSCU 2023</vt:lpstr>
      <vt:lpstr>DETAIL DU BSCU 2023</vt:lpstr>
      <vt:lpstr>ERD_BSCU globalisé</vt:lpstr>
      <vt:lpstr>TARIFS MOYENS hors BSCU</vt:lpstr>
      <vt:lpstr>BDD_BSCU</vt:lpstr>
      <vt:lpstr>ANNEE</vt:lpstr>
      <vt:lpstr>CODIF</vt:lpstr>
      <vt:lpstr>DRY20_</vt:lpstr>
      <vt:lpstr>REFERENTIEL</vt:lpstr>
      <vt:lpstr>'DETAIL DU BSCU 2021'!Zone_d_impression</vt:lpstr>
      <vt:lpstr>'DETAIL DU BSCU 2022'!Zone_d_impression</vt:lpstr>
      <vt:lpstr>'DETAIL DU BSCU 2023'!Zone_d_impression</vt:lpstr>
      <vt:lpstr>'ERD_BSCU globalisé'!Zone_d_impression</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lamsili</dc:creator>
  <cp:keywords/>
  <dc:description/>
  <cp:lastModifiedBy>Yvana FUMONT-GUIBOURDIN</cp:lastModifiedBy>
  <cp:revision>1</cp:revision>
  <cp:lastPrinted>2026-05-13T17:02:36Z</cp:lastPrinted>
  <dcterms:created xsi:type="dcterms:W3CDTF">2013-12-10T16:41:55Z</dcterms:created>
  <dcterms:modified xsi:type="dcterms:W3CDTF">2026-06-15T12:21:13Z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Company">
    <vt:lpwstr>Microsoft</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0x0101007A14309C1C973B4EA9A857EDC0503EAD</vt:lpwstr>
  </property>
</Properties>
</file>