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updateLinks="never" codeName="ThisWorkbook" defaultThemeVersion="124226"/>
  <mc:AlternateContent xmlns:mc="http://schemas.openxmlformats.org/markup-compatibility/2006">
    <mc:Choice Requires="x15">
      <x15ac:absPath xmlns:x15ac="http://schemas.microsoft.com/office/spreadsheetml/2010/11/ac" url="https://laguadeloupe-my.sharepoint.com/personal/mbecmont_regionguadeloupe_fr/Documents/PARTAGE EY - SGPP/DSGC FEADER 23-27/0. Travaux EY 25-26/Livrables/Interventions/75.02/"/>
    </mc:Choice>
  </mc:AlternateContent>
  <xr:revisionPtr revIDLastSave="0" documentId="8_{FB11ABD0-A6AE-4406-9031-D1AA6A5A133E}" xr6:coauthVersionLast="47" xr6:coauthVersionMax="47" xr10:uidLastSave="{00000000-0000-0000-0000-000000000000}"/>
  <workbookProtection workbookAlgorithmName="SHA-512" workbookHashValue="QwEKcPHg8M8w5RvYJE/M+eC2kBCWIqM/5fb3KKldxiA0DZwz5vY+yKSik0hwgiYvKFzz9x0WKUXF18ufmEaUqg==" workbookSaltValue="YY2LvtEP7q1LzoF5NPkNig==" workbookSpinCount="100000" lockStructure="1"/>
  <bookViews>
    <workbookView xWindow="29400" yWindow="0" windowWidth="38400" windowHeight="21600" tabRatio="703" firstSheet="3" activeTab="3" xr2:uid="{4BE93CBF-7E4E-4187-BB02-E7C4FA4B0F62}"/>
  </bookViews>
  <sheets>
    <sheet name="Accueil" sheetId="81" r:id="rId1"/>
    <sheet name="0-Présentation typeaction" sheetId="51" r:id="rId2"/>
    <sheet name="1- Montant forfaitaire" sheetId="89" r:id="rId3"/>
    <sheet name="Syn pf Instructeur" sheetId="85" r:id="rId4"/>
    <sheet name="Annexe fi DJ" sheetId="77" r:id="rId5"/>
  </sheets>
  <definedNames>
    <definedName name="à_choisir_dans_le_menu_déroulant">#REF!</definedName>
    <definedName name="P.Z.Gestion_de_la_feuille">#REF!</definedName>
    <definedName name="P_Z_0_B_COLONNE_COMMENTAIRE_SI_INDICATION_STANDARD">#REF!</definedName>
    <definedName name="P_Z_0_B_COLONNE_COMMENTAIRE_SI_LIBELLE_STANDARD">#REF!</definedName>
    <definedName name="P_Z_0_B_COLONNE_MOTIFS_INELIGIBILITE_INDICATION_STANDARD">#REF!</definedName>
    <definedName name="P_Z_0_B_COLONNE_MOTIFS_INELIGIBILITE_LIBELLE_STANDARD">#REF!</definedName>
    <definedName name="P_Z_0_B_COLONNE_MT_ELIGIBLE_LIBELLE_STANDARD">#REF!</definedName>
    <definedName name="P_Z_0_B_COLONNE_MT_INELIGIBLE_LIBELLE_STANDARD">#REF!</definedName>
    <definedName name="P_Z_0_B_COLONNE_MT_MAX_LIBELLE_STANDARD">#REF!</definedName>
    <definedName name="P_Z_0_B_COLONNE_MT_PRES_HT_INDICATION_STANDARD">#REF!</definedName>
    <definedName name="P_Z_0_B_COLONNE_MT_PRES_HT_LIBELLE_STANDARD">#REF!</definedName>
    <definedName name="P_Z_0_B_COLONNE_MT_PRES_INDICATION_STANDARD">#REF!</definedName>
    <definedName name="P_Z_0_B_COLONNE_MT_PRES_LIBELLE_STANDARD">#REF!</definedName>
    <definedName name="P_Z_0_B_COLONNE_MT_PRES_TVA_INDICATION_STANDARD">#REF!</definedName>
    <definedName name="P_Z_0_B_COLONNE_MT_PRES_TVA_LIBELLE_STANDARD">#REF!</definedName>
    <definedName name="P_Z_0_B_COLONNE_MT_RAISONNABLE_LIBELLE_STANDARD">#REF!</definedName>
    <definedName name="P_Z_0_B_COLONNE_POSTE_INDICATION_STANDARD">#REF!</definedName>
    <definedName name="P_Z_0_B_COLONNE_POSTE_LIBELLE_STANDARD">#REF!</definedName>
    <definedName name="P_Z_0_B_COLONNE_SOUS_OPERATION_INDICATION_STANDARD">#REF!</definedName>
    <definedName name="P_Z_0_B_COLONNE_SOUS_OPERATION_LIBELLE_STANDARD">#REF!</definedName>
    <definedName name="P_Z_0_B_COLONNES_MARCHE_2_DEVIS">#REF!</definedName>
    <definedName name="P_Z_0_B_COLONNES_MARCHE_3_DEVIS">#REF!</definedName>
    <definedName name="P_Z_0_B_UTILISATION_COUT_RAISONNABLE">#REF!</definedName>
    <definedName name="P_Z_0_B_UTILISATION_LIBELLES_DESCRIPTIONS">#REF!</definedName>
    <definedName name="P_Z_0_B_UTILISATION_MT_MAX">#REF!</definedName>
    <definedName name="P_Z_0_B_UTILISATION_SOUS_OPERATIONS">#REF!</definedName>
    <definedName name="P_Z_0_B_UTILISATION_TVA">#REF!</definedName>
    <definedName name="P_Z_0_N_COLONNE_COMMENTAIRE_SI_INDICATION_DEFAUT">#REF!</definedName>
    <definedName name="P_Z_0_N_COLONNE_COMMENTAIRE_SI_INDICATION_STANDARD">#REF!</definedName>
    <definedName name="P_Z_0_N_COLONNE_COMMENTAIRE_SI_LIBELLE_DEFAUT">#REF!</definedName>
    <definedName name="P_Z_0_N_COLONNE_COMMENTAIRE_SI_LIBELLE_STANDARD">#REF!</definedName>
    <definedName name="P_Z_0_N_COLONNE_MOTIFS_INELIGIBILITE_INDICATION_DEFAUT">#REF!</definedName>
    <definedName name="P_Z_0_N_COLONNE_MOTIFS_INELIGIBILITE_INDICATION_STANDARD">#REF!</definedName>
    <definedName name="P_Z_0_N_COLONNE_MOTIFS_INELIGIBILITE_LIBELLE_DEFAUT">#REF!</definedName>
    <definedName name="P_Z_0_N_COLONNE_MOTIFS_INELIGIBILITE_LIBELLE_STANDARD">#REF!</definedName>
    <definedName name="P_Z_0_N_COLONNE_MT_ELIGIBLE_LIBELLE_DEFAUT">#REF!</definedName>
    <definedName name="P_Z_0_N_COLONNE_MT_ELIGIBLE_LIBELLE_STANDARD">#REF!</definedName>
    <definedName name="P_Z_0_N_COLONNE_MT_INELIGIBLE_LIBELLE_DEFAUT">#REF!</definedName>
    <definedName name="P_Z_0_N_COLONNE_MT_INELIGIBLE_LIBELLE_STANDARD">#REF!</definedName>
    <definedName name="P_Z_0_N_COLONNE_MT_MAX_LIBELLE_DEFAUT">#REF!</definedName>
    <definedName name="P_Z_0_N_COLONNE_MT_MAX_LIBELLE_STANDARD">#REF!</definedName>
    <definedName name="P_Z_0_N_COLONNE_MT_PRES_HT_INDICATION_DEFAUT">#REF!</definedName>
    <definedName name="P_Z_0_N_COLONNE_MT_PRES_HT_INDICATION_STANDARD">#REF!</definedName>
    <definedName name="P_Z_0_N_COLONNE_MT_PRES_HT_LIBELLE_DEFAUT">#REF!</definedName>
    <definedName name="P_Z_0_N_COLONNE_MT_PRES_HT_LIBELLE_STANDARD">#REF!</definedName>
    <definedName name="P_Z_0_N_COLONNE_MT_PRES_INDICATION_DEFAUT">#REF!</definedName>
    <definedName name="P_Z_0_N_COLONNE_MT_PRES_INDICATION_STANDARD">#REF!</definedName>
    <definedName name="P_Z_0_N_COLONNE_MT_PRES_LIBELLE_DEFAUT">#REF!</definedName>
    <definedName name="P_Z_0_N_COLONNE_MT_PRES_LIBELLE_STANDARD">#REF!</definedName>
    <definedName name="P_Z_0_N_COLONNE_MT_PRES_TVA_INDICATION_DEFAUT">#REF!</definedName>
    <definedName name="P_Z_0_N_COLONNE_MT_PRES_TVA_INDICATION_STANDARD">#REF!</definedName>
    <definedName name="P_Z_0_N_COLONNE_MT_PRES_TVA_LIBELLE_DEFAUT">#REF!</definedName>
    <definedName name="P_Z_0_N_COLONNE_MT_PRES_TVA_LIBELLE_STANDARD">#REF!</definedName>
    <definedName name="P_Z_0_N_COLONNE_MT_RAISONNABLE_DEFAUT">#REF!</definedName>
    <definedName name="P_Z_0_N_COLONNE_MT_RAISONNABLE_STANDARD">#REF!</definedName>
    <definedName name="P_Z_0_N_COLONNE_POSTE_INDICATION_DEFAUT">#REF!</definedName>
    <definedName name="P_Z_0_N_COLONNE_POSTE_INDICATION_STANDARD">#REF!</definedName>
    <definedName name="P_Z_0_N_COLONNE_POSTE_LIBELLE_DEFAUT">#REF!</definedName>
    <definedName name="P_Z_0_N_COLONNE_POSTE_LIBELLE_STANDARD">#REF!</definedName>
    <definedName name="P_Z_0_N_COLONNE_SOUS_OPERATION_INDICATION_DEFAUT">#REF!</definedName>
    <definedName name="P_Z_0_N_COLONNE_SOUS_OPERATION_INDICATION_STANDARD">#REF!</definedName>
    <definedName name="P_Z_0_N_COLONNE_SOUS_OPERATION_LIBELLE_DEFAUT">#REF!</definedName>
    <definedName name="P_Z_0_N_COLONNE_SOUS_OPERATION_LIBELLE_STANDARD">#REF!</definedName>
    <definedName name="P_Z_0_N_COLONNES_MARCHE_2_DEVIS_SEUIL">#REF!</definedName>
    <definedName name="P_Z_0_N_COLONNES_MARCHE_3_DEVIS_SEUIL">#REF!</definedName>
    <definedName name="P_Z_0_R_LIBELLES_DESCRIPTIONS">#REF!</definedName>
    <definedName name="P_Z_0_R_LIBELLES_DESCRIPTIONS_1">#REF!</definedName>
    <definedName name="P_Z_0_R_LIBELLES_DESCRIPTIONS_10">#REF!</definedName>
    <definedName name="P_Z_0_R_LIBELLES_DESCRIPTIONS_11">#REF!</definedName>
    <definedName name="P_Z_0_R_LIBELLES_DESCRIPTIONS_12">#REF!</definedName>
    <definedName name="P_Z_0_R_LIBELLES_DESCRIPTIONS_13">#REF!</definedName>
    <definedName name="P_Z_0_R_LIBELLES_DESCRIPTIONS_14">#REF!</definedName>
    <definedName name="P_Z_0_R_LIBELLES_DESCRIPTIONS_15">#REF!</definedName>
    <definedName name="P_Z_0_R_LIBELLES_DESCRIPTIONS_16">#REF!</definedName>
    <definedName name="P_Z_0_R_LIBELLES_DESCRIPTIONS_17">#REF!</definedName>
    <definedName name="P_Z_0_R_LIBELLES_DESCRIPTIONS_18">#REF!</definedName>
    <definedName name="P_Z_0_R_LIBELLES_DESCRIPTIONS_19">#REF!</definedName>
    <definedName name="P_Z_0_R_LIBELLES_DESCRIPTIONS_2">#REF!</definedName>
    <definedName name="P_Z_0_R_LIBELLES_DESCRIPTIONS_20">#REF!</definedName>
    <definedName name="P_Z_0_R_LIBELLES_DESCRIPTIONS_3">#REF!</definedName>
    <definedName name="P_Z_0_R_LIBELLES_DESCRIPTIONS_4">#REF!</definedName>
    <definedName name="P_Z_0_R_LIBELLES_DESCRIPTIONS_5">#REF!</definedName>
    <definedName name="P_Z_0_R_LIBELLES_DESCRIPTIONS_6">#REF!</definedName>
    <definedName name="P_Z_0_R_LIBELLES_DESCRIPTIONS_7">#REF!</definedName>
    <definedName name="P_Z_0_R_LIBELLES_DESCRIPTIONS_8">#REF!</definedName>
    <definedName name="P_Z_0_R_LIBELLES_DESCRIPTIONS_9">#REF!</definedName>
    <definedName name="P_Z_0_R_LIBELLES_MARCHES_RAISONNABLES">#REF!</definedName>
    <definedName name="P_Z_0_R_LIBELLES_MARCHES_RAISONNABLES_1">#REF!</definedName>
    <definedName name="P_Z_0_R_LIBELLES_MARCHES_RAISONNABLES_2">#REF!</definedName>
    <definedName name="P_Z_0_R_LIBELLES_MARCHES_RAISONNABLES_3">#REF!</definedName>
    <definedName name="P_Z_0_R_LIBELLES_MARCHES_RAISONNABLES_4">#REF!</definedName>
    <definedName name="P_Z_0_R_LIBELLES_MARCHES_RAISONNABLES_5">#REF!</definedName>
    <definedName name="P_Z_0_R_LIBELLES_MARCHES_RAISONNABLES_OK">#REF!</definedName>
    <definedName name="P_Z_0_R_LIBELLES_MOTIFS_INELIGIBILITE">#REF!</definedName>
    <definedName name="P_Z_0_R_LIBELLES_POSTES">#REF!</definedName>
    <definedName name="P_Z_0_R_LIBELLES_POSTES_1">#REF!</definedName>
    <definedName name="P_Z_0_R_LIBELLES_POSTES_10">#REF!</definedName>
    <definedName name="P_Z_0_R_LIBELLES_POSTES_11">#REF!</definedName>
    <definedName name="P_Z_0_R_LIBELLES_POSTES_12">#REF!</definedName>
    <definedName name="P_Z_0_R_LIBELLES_POSTES_13">#REF!</definedName>
    <definedName name="P_Z_0_R_LIBELLES_POSTES_14">#REF!</definedName>
    <definedName name="P_Z_0_R_LIBELLES_POSTES_15">#REF!</definedName>
    <definedName name="P_Z_0_R_LIBELLES_POSTES_16">#REF!</definedName>
    <definedName name="P_Z_0_R_LIBELLES_POSTES_17">#REF!</definedName>
    <definedName name="P_Z_0_R_LIBELLES_POSTES_18">#REF!</definedName>
    <definedName name="P_Z_0_R_LIBELLES_POSTES_19">#REF!</definedName>
    <definedName name="P_Z_0_R_LIBELLES_POSTES_2">#REF!</definedName>
    <definedName name="P_Z_0_R_LIBELLES_POSTES_20">#REF!</definedName>
    <definedName name="P_Z_0_R_LIBELLES_POSTES_3">#REF!</definedName>
    <definedName name="P_Z_0_R_LIBELLES_POSTES_4">#REF!</definedName>
    <definedName name="P_Z_0_R_LIBELLES_POSTES_5">#REF!</definedName>
    <definedName name="P_Z_0_R_LIBELLES_POSTES_6">#REF!</definedName>
    <definedName name="P_Z_0_R_LIBELLES_POSTES_7">#REF!</definedName>
    <definedName name="P_Z_0_R_LIBELLES_POSTES_8">#REF!</definedName>
    <definedName name="P_Z_0_R_LIBELLES_POSTES_9">#REF!</definedName>
    <definedName name="P_Z_0_R_LIBELLES_SOUS_OPERATIONS">#REF!</definedName>
    <definedName name="P_Z_0_R_LIBELLES_SOUS_OPERATIONS_">#REF!</definedName>
    <definedName name="P_Z_0_R_LIBELLES_SOUS_OPERATIONS_1">#REF!</definedName>
    <definedName name="P_Z_0_R_LIBELLES_SOUS_OPERATIONS_10">#REF!</definedName>
    <definedName name="P_Z_0_R_LIBELLES_SOUS_OPERATIONS_11">#REF!</definedName>
    <definedName name="P_Z_0_R_LIBELLES_SOUS_OPERATIONS_12">#REF!</definedName>
    <definedName name="P_Z_0_R_LIBELLES_SOUS_OPERATIONS_13">#REF!</definedName>
    <definedName name="P_Z_0_R_LIBELLES_SOUS_OPERATIONS_14">#REF!</definedName>
    <definedName name="P_Z_0_R_LIBELLES_SOUS_OPERATIONS_15">#REF!</definedName>
    <definedName name="P_Z_0_R_LIBELLES_SOUS_OPERATIONS_16">#REF!</definedName>
    <definedName name="P_Z_0_R_LIBELLES_SOUS_OPERATIONS_17">#REF!</definedName>
    <definedName name="P_Z_0_R_LIBELLES_SOUS_OPERATIONS_18">#REF!</definedName>
    <definedName name="P_Z_0_R_LIBELLES_SOUS_OPERATIONS_19">#REF!</definedName>
    <definedName name="P_Z_0_R_LIBELLES_SOUS_OPERATIONS_2">#REF!</definedName>
    <definedName name="P_Z_0_R_LIBELLES_SOUS_OPERATIONS_20">#REF!</definedName>
    <definedName name="P_Z_0_R_LIBELLES_SOUS_OPERATIONS_3">#REF!</definedName>
    <definedName name="P_Z_0_R_LIBELLES_SOUS_OPERATIONS_4">#REF!</definedName>
    <definedName name="P_Z_0_R_LIBELLES_SOUS_OPERATIONS_5">#REF!</definedName>
    <definedName name="P_Z_0_R_LIBELLES_SOUS_OPERATIONS_6">#REF!</definedName>
    <definedName name="P_Z_0_R_LIBELLES_SOUS_OPERATIONS_7">#REF!</definedName>
    <definedName name="P_Z_0_R_LIBELLES_SOUS_OPERATIONS_8">#REF!</definedName>
    <definedName name="P_Z_0_R_LIBELLES_SOUS_OPERATIONS_9">#REF!</definedName>
    <definedName name="P_Z_0_R_LIBELLES_UNITES">#REF!</definedName>
    <definedName name="P_Z_0_R_LIBELLES_UNITES_1">#REF!</definedName>
    <definedName name="P_Z_0_R_LIBELLES_UNITES_10">#REF!</definedName>
    <definedName name="P_Z_0_R_LIBELLES_UNITES_11">#REF!</definedName>
    <definedName name="P_Z_0_R_LIBELLES_UNITES_12">#REF!</definedName>
    <definedName name="P_Z_0_R_LIBELLES_UNITES_13">#REF!</definedName>
    <definedName name="P_Z_0_R_LIBELLES_UNITES_14">#REF!</definedName>
    <definedName name="P_Z_0_R_LIBELLES_UNITES_15">#REF!</definedName>
    <definedName name="P_Z_0_R_LIBELLES_UNITES_16">#REF!</definedName>
    <definedName name="P_Z_0_R_LIBELLES_UNITES_17">#REF!</definedName>
    <definedName name="P_Z_0_R_LIBELLES_UNITES_18">#REF!</definedName>
    <definedName name="P_Z_0_R_LIBELLES_UNITES_19">#REF!</definedName>
    <definedName name="P_Z_0_R_LIBELLES_UNITES_2">#REF!</definedName>
    <definedName name="P_Z_0_R_LIBELLES_UNITES_20">#REF!</definedName>
    <definedName name="P_Z_0_R_LIBELLES_UNITES_3">#REF!</definedName>
    <definedName name="P_Z_0_R_LIBELLES_UNITES_4">#REF!</definedName>
    <definedName name="P_Z_0_R_LIBELLES_UNITES_5">#REF!</definedName>
    <definedName name="P_Z_0_R_LIBELLES_UNITES_6">#REF!</definedName>
    <definedName name="P_Z_0_R_LIBELLES_UNITES_7">#REF!</definedName>
    <definedName name="P_Z_0_R_LIBELLES_UNITES_8">#REF!</definedName>
    <definedName name="P_Z_0_R_LIBELLES_UNITES_9">#REF!</definedName>
    <definedName name="P_Z_1_B_COLONNE_COMMENTAIRE">#REF!</definedName>
    <definedName name="P_Z_1_B_COLONNE_COMMENTAIRE_ACTIVE">#REF!</definedName>
    <definedName name="P_Z_1_B_COLONNE_COMMENTAIRE_INDICATION">#REF!</definedName>
    <definedName name="P_Z_1_B_COLONNE_COMMENTAIRE_OBLIGATOIRE">#REF!</definedName>
    <definedName name="P_Z_1_B_COLONNE_COMMENTAIRE_SI_LIBELLE_STANDARD">#REF!</definedName>
    <definedName name="P_Z_1_B_COLONNE_CT_RAISONNABLE_FOURNISSEUR_2">#REF!</definedName>
    <definedName name="P_Z_1_B_COLONNE_CT_RAISONNABLE_FOURNISSEUR_2_INDICATION">#REF!</definedName>
    <definedName name="P_Z_1_B_COLONNE_CT_RAISONNABLE_FOURNISSEUR_3">#REF!</definedName>
    <definedName name="P_Z_1_B_COLONNE_CT_RAISONNABLE_FOURNISSEUR_3_INDICATION">#REF!</definedName>
    <definedName name="P_Z_1_B_COLONNE_CT_RAISONNABLE_JUSTIFICATIF_2">#REF!</definedName>
    <definedName name="P_Z_1_B_COLONNE_CT_RAISONNABLE_JUSTIFICATIF_2_INDICATION">#REF!</definedName>
    <definedName name="P_Z_1_B_COLONNE_CT_RAISONNABLE_JUSTIFICATIF_3">#REF!</definedName>
    <definedName name="P_Z_1_B_COLONNE_CT_RAISONNABLE_JUSTIFICATIF_3_INDICATION">#REF!</definedName>
    <definedName name="P_Z_1_B_COLONNE_CT_RAISONNABLE_MARCHE">#REF!</definedName>
    <definedName name="P_Z_1_B_COLONNE_CT_RAISONNABLE_MARCHE_INDICATION">#REF!</definedName>
    <definedName name="P_Z_1_B_COLONNE_CT_RAISONNABLE_MT_HT_2">#REF!</definedName>
    <definedName name="P_Z_1_B_COLONNE_CT_RAISONNABLE_MT_HT_2_INDICATION">#REF!</definedName>
    <definedName name="P_Z_1_B_COLONNE_CT_RAISONNABLE_MT_HT_3">#REF!</definedName>
    <definedName name="P_Z_1_B_COLONNE_CT_RAISONNABLE_MT_HT_3_INDICATION">#REF!</definedName>
    <definedName name="P_Z_1_B_COLONNE_CT_RAISONNABLE_MT_TVA_2">#REF!</definedName>
    <definedName name="P_Z_1_B_COLONNE_CT_RAISONNABLE_MT_TVA_2_INDICATION">#REF!</definedName>
    <definedName name="P_Z_1_B_COLONNE_CT_RAISONNABLE_MT_TVA_3">#REF!</definedName>
    <definedName name="P_Z_1_B_COLONNE_CT_RAISONNABLE_MT_TVA_3_INDICATION">#REF!</definedName>
    <definedName name="P_Z_1_B_COLONNE_DESCRIPTION">#REF!</definedName>
    <definedName name="P_Z_1_B_COLONNE_DESCRIPTION_INDICATION">#REF!</definedName>
    <definedName name="P_Z_1_B_COLONNE_FOURNISSEUR">#REF!</definedName>
    <definedName name="P_Z_1_B_COLONNE_FOURNISSEUR_INDICATION">#REF!</definedName>
    <definedName name="P_Z_1_B_COLONNE_JUSTIFICATIF">#REF!</definedName>
    <definedName name="P_Z_1_B_COLONNE_JUSTIFICATIF_INDICATION">#REF!</definedName>
    <definedName name="P_Z_1_B_COLONNE_MOTIFS_INELIGIBILITE_LIBELLE_STANDARD">#REF!</definedName>
    <definedName name="P_Z_1_B_COLONNE_MT_ELIGIBLE_LIBELLE_STANDARD">#REF!</definedName>
    <definedName name="P_Z_1_B_COLONNE_MT_INELIGIBLE_LIBELLE_STANDARD">#REF!</definedName>
    <definedName name="P_Z_1_B_COLONNE_MT_MAX_ACTIVE">#REF!</definedName>
    <definedName name="P_Z_1_B_COLONNE_MT_MAX_LIBELLE_STANDARD">#REF!</definedName>
    <definedName name="P_Z_1_B_COLONNE_MT_PRESENTE_HT">#REF!</definedName>
    <definedName name="P_Z_1_B_COLONNE_MT_PRESENTE_HT_INDICATION">#REF!</definedName>
    <definedName name="P_Z_1_B_COLONNE_MT_PRESENTE_TVA">#REF!</definedName>
    <definedName name="P_Z_1_B_COLONNE_MT_PRESENTE_TVA_INDICATION">#REF!</definedName>
    <definedName name="P_Z_1_B_COLONNE_MT_RAISONNABLE_LIBELLE_STANDARD">#REF!</definedName>
    <definedName name="P_Z_1_B_COLONNE_POSTE">#REF!</definedName>
    <definedName name="P_Z_1_B_COLONNE_POSTE_INDICATION">#REF!</definedName>
    <definedName name="P_Z_1_B_COLONNE_QUANTITE">#REF!</definedName>
    <definedName name="P_Z_1_B_COLONNE_QUANTITE_ACTIVE">#REF!</definedName>
    <definedName name="P_Z_1_B_COLONNE_QUANTITE_INDICATION">#REF!</definedName>
    <definedName name="P_Z_1_B_COLONNE_QUANTITE_OBLIGATOIRE">#REF!</definedName>
    <definedName name="P_Z_1_B_COLONNE_SOUS_OPERATION">#REF!</definedName>
    <definedName name="P_Z_1_B_COLONNE_SOUS_OPERATION_INDICATION">#REF!</definedName>
    <definedName name="P_Z_1_B_COLONNE_UNITE">#REF!</definedName>
    <definedName name="P_Z_1_B_COLONNE_UNITE_ACTIVE">#REF!</definedName>
    <definedName name="P_Z_1_B_COLONNE_UNITE_INDICATION">#REF!</definedName>
    <definedName name="P_Z_1_B_COLONNE_UNITE_OBLIGATOIRE">#REF!</definedName>
    <definedName name="P_Z_1_B_EXEMPLE_UTILISATION">#REF!</definedName>
    <definedName name="P_Z_1_B_INTITULE_DEPENSES_DEVIS_STANDARD">#REF!</definedName>
    <definedName name="P_Z_1_B_UFD">#REF!</definedName>
    <definedName name="P_Z_1_B_ULD">#REF!</definedName>
    <definedName name="P_Z_1_B_UTILISATION_FILTRE_DESCRIPTIONS">#REF!</definedName>
    <definedName name="P_Z_1_B_UTILISATION_FILTRE_POSTES">#REF!</definedName>
    <definedName name="P_Z_1_B_UTILISATION_FILTRE_SOUS_OPERATIONS">#REF!</definedName>
    <definedName name="P_Z_1_B_UTILISATION_FILTRE_UNITES">#REF!</definedName>
    <definedName name="P_Z_1_B_UTILISATION_LIBELLES_DESCRIPTIONS">#REF!</definedName>
    <definedName name="P_Z_1_N_COLONNE_COMMENTAIRE_INDICATION">#REF!</definedName>
    <definedName name="P_Z_1_N_COLONNE_COMMENTAIRE_INDICATION_STANDARD">#REF!</definedName>
    <definedName name="P_Z_1_N_COLONNE_COMMENTAIRE_SI_LIBELLE_DEFAUT">#REF!</definedName>
    <definedName name="P_Z_1_N_COLONNE_COMMENTAIRE_SI_LIBELLE_STANDARD">#REF!</definedName>
    <definedName name="P_Z_1_N_COLONNE_COMMENTAIRE_SPECIFIQUE">#REF!</definedName>
    <definedName name="P_Z_1_N_COLONNE_COMMENTAIRE_STANDARD">#REF!</definedName>
    <definedName name="P_Z_1_N_COLONNE_CT_RAISONNABLE_FOURNISSEUR_2_INDICATION">#REF!</definedName>
    <definedName name="P_Z_1_N_COLONNE_CT_RAISONNABLE_FOURNISSEUR_2_INDICATION_STANDARD">#REF!</definedName>
    <definedName name="P_Z_1_N_COLONNE_CT_RAISONNABLE_FOURNISSEUR_2_SPECIFIQUE">#REF!</definedName>
    <definedName name="P_Z_1_N_COLONNE_CT_RAISONNABLE_FOURNISSEUR_2_STANDARD">#REF!</definedName>
    <definedName name="P_Z_1_N_COLONNE_CT_RAISONNABLE_FOURNISSEUR_3_INDICATION">#REF!</definedName>
    <definedName name="P_Z_1_N_COLONNE_CT_RAISONNABLE_FOURNISSEUR_3_INDICATION_STANDARD">#REF!</definedName>
    <definedName name="P_Z_1_N_COLONNE_CT_RAISONNABLE_FOURNISSEUR_3_SPECIFIQUE">#REF!</definedName>
    <definedName name="P_Z_1_N_COLONNE_CT_RAISONNABLE_FOURNISSEUR_3_STANDARD">#REF!</definedName>
    <definedName name="P_Z_1_N_COLONNE_CT_RAISONNABLE_JUSTIFICATIF_2_INDICATION">#REF!</definedName>
    <definedName name="P_Z_1_N_COLONNE_CT_RAISONNABLE_JUSTIFICATIF_2_INDICATION_STANDARD">#REF!</definedName>
    <definedName name="P_Z_1_N_COLONNE_CT_RAISONNABLE_JUSTIFICATIF_2_SPECIFIQUE">#REF!</definedName>
    <definedName name="P_Z_1_N_COLONNE_CT_RAISONNABLE_JUSTIFICATIF_2_STANDARD">#REF!</definedName>
    <definedName name="P_Z_1_N_COLONNE_CT_RAISONNABLE_JUSTIFICATIF_3_INDICATION">#REF!</definedName>
    <definedName name="P_Z_1_N_COLONNE_CT_RAISONNABLE_JUSTIFICATIF_3_INDICATION_STANDARD">#REF!</definedName>
    <definedName name="P_Z_1_N_COLONNE_CT_RAISONNABLE_JUSTIFICATIF_3_SPECIFIQUE">#REF!</definedName>
    <definedName name="P_Z_1_N_COLONNE_CT_RAISONNABLE_JUSTIFICATIF_3_STANDARD">#REF!</definedName>
    <definedName name="P_Z_1_N_COLONNE_CT_RAISONNABLE_MARCHE_INDICATION">#REF!</definedName>
    <definedName name="P_Z_1_N_COLONNE_CT_RAISONNABLE_MARCHE_INDICATION_STANDARD">#REF!</definedName>
    <definedName name="P_Z_1_N_COLONNE_CT_RAISONNABLE_MARCHE_SPECIFIQUE">#REF!</definedName>
    <definedName name="P_Z_1_N_COLONNE_CT_RAISONNABLE_MARCHE_STANDARD">#REF!</definedName>
    <definedName name="P_Z_1_N_COLONNE_CT_RAISONNABLE_MT_HT_2_INDICATION">#REF!</definedName>
    <definedName name="P_Z_1_N_COLONNE_CT_RAISONNABLE_MT_HT_2_INDICATION_STANDARD">#REF!</definedName>
    <definedName name="P_Z_1_N_COLONNE_CT_RAISONNABLE_MT_HT_2_SPECIFIQUE">#REF!</definedName>
    <definedName name="P_Z_1_N_COLONNE_CT_RAISONNABLE_MT_HT_2_STANDARD">#REF!</definedName>
    <definedName name="P_Z_1_N_COLONNE_CT_RAISONNABLE_MT_HT_3_INDICATION">#REF!</definedName>
    <definedName name="P_Z_1_N_COLONNE_CT_RAISONNABLE_MT_HT_3_INDICATION_STANDARD">#REF!</definedName>
    <definedName name="P_Z_1_N_COLONNE_CT_RAISONNABLE_MT_HT_3_SPECIFIQUE">#REF!</definedName>
    <definedName name="P_Z_1_N_COLONNE_CT_RAISONNABLE_MT_HT_3_STANDARD">#REF!</definedName>
    <definedName name="P_Z_1_N_COLONNE_CT_RAISONNABLE_MT_TVA_2_INDICATION">#REF!</definedName>
    <definedName name="P_Z_1_N_COLONNE_CT_RAISONNABLE_MT_TVA_2_INDICATION_STANDARD">#REF!</definedName>
    <definedName name="P_Z_1_N_COLONNE_CT_RAISONNABLE_MT_TVA_2_SPECIFIQUE">#REF!</definedName>
    <definedName name="P_Z_1_N_COLONNE_CT_RAISONNABLE_MT_TVA_2_STANDARD">#REF!</definedName>
    <definedName name="P_Z_1_N_COLONNE_CT_RAISONNABLE_MT_TVA_3_INDICATION">#REF!</definedName>
    <definedName name="P_Z_1_N_COLONNE_CT_RAISONNABLE_MT_TVA_3_INDICATION_STANDARD">#REF!</definedName>
    <definedName name="P_Z_1_N_COLONNE_CT_RAISONNABLE_MT_TVA_3_SPECIFIQUE">#REF!</definedName>
    <definedName name="P_Z_1_N_COLONNE_CT_RAISONNABLE_MT_TVA_3_STANDARD">#REF!</definedName>
    <definedName name="P_Z_1_N_COLONNE_DESCRIPTION_INDICATION">#REF!</definedName>
    <definedName name="P_Z_1_N_COLONNE_DESCRIPTION_INDICATION_STANDARD">#REF!</definedName>
    <definedName name="P_Z_1_N_COLONNE_DESCRIPTION_SPECIFIQUE">#REF!</definedName>
    <definedName name="P_Z_1_N_COLONNE_DESCRIPTION_STANDARD">#REF!</definedName>
    <definedName name="P_Z_1_N_COLONNE_FOURNISSEUR_INDICATION">#REF!</definedName>
    <definedName name="P_Z_1_N_COLONNE_FOURNISSEUR_INDICATION_STANDARD">#REF!</definedName>
    <definedName name="P_Z_1_N_COLONNE_FOURNISSEUR_SPECIFIQUE">#REF!</definedName>
    <definedName name="P_Z_1_N_COLONNE_FOURNISSEUR_STANDARD">#REF!</definedName>
    <definedName name="P_Z_1_N_COLONNE_JUSTIFICATIF_INDICATION">#REF!</definedName>
    <definedName name="P_Z_1_N_COLONNE_JUSTIFICATIF_INDICATION_STANDARD">#REF!</definedName>
    <definedName name="P_Z_1_N_COLONNE_JUSTIFICATIF_SPECIFIQUE">#REF!</definedName>
    <definedName name="P_Z_1_N_COLONNE_JUSTIFICATIF_STANDARD">#REF!</definedName>
    <definedName name="P_Z_1_N_COLONNE_MOTIFS_INELIGIBILITE_LIBELLE_DEFAUT">#REF!</definedName>
    <definedName name="P_Z_1_N_COLONNE_MOTIFS_INELIGIBILITE_LIBELLE_STANDARD">#REF!</definedName>
    <definedName name="P_Z_1_N_COLONNE_MT_ELIGIBLE_LIBELLE_DEFAUT">#REF!</definedName>
    <definedName name="P_Z_1_N_COLONNE_MT_ELIGIBLE_LIBELLE_STANDARD">#REF!</definedName>
    <definedName name="P_Z_1_N_COLONNE_MT_INELIGIBLE_LIBELLE_DEFAUT">#REF!</definedName>
    <definedName name="P_Z_1_N_COLONNE_MT_INELIGIBLE_LIBELLE_STANDARD">#REF!</definedName>
    <definedName name="P_Z_1_N_COLONNE_MT_MAX_LIBELLE_DEFAUT">#REF!</definedName>
    <definedName name="P_Z_1_N_COLONNE_MT_MAX_LIBELLE_STANDARD">#REF!</definedName>
    <definedName name="P_Z_1_N_COLONNE_MT_PRESENTE_HT_INDICATION">#REF!</definedName>
    <definedName name="P_Z_1_N_COLONNE_MT_PRESENTE_HT_INDICATION_STANDARD">#REF!</definedName>
    <definedName name="P_Z_1_N_COLONNE_MT_PRESENTE_HT_SPECIFIQUE">#REF!</definedName>
    <definedName name="P_Z_1_N_COLONNE_MT_PRESENTE_HT_STANDARD">#REF!</definedName>
    <definedName name="P_Z_1_N_COLONNE_MT_PRESENTE_TVA_INDICATION">#REF!</definedName>
    <definedName name="P_Z_1_N_COLONNE_MT_PRESENTE_TVA_INDICATION_STANDARD">#REF!</definedName>
    <definedName name="P_Z_1_N_COLONNE_MT_PRESENTE_TVA_SPECIFIQUE">#REF!</definedName>
    <definedName name="P_Z_1_N_COLONNE_MT_PRESENTE_TVA_STANDARD">#REF!</definedName>
    <definedName name="P_Z_1_N_COLONNE_MT_RAISONNABLE_DEFAUT">#REF!</definedName>
    <definedName name="P_Z_1_N_COLONNE_MT_RAISONNABLE_STANDARD">#REF!</definedName>
    <definedName name="P_Z_1_N_COLONNE_POSTE_INDICATION">#REF!</definedName>
    <definedName name="P_Z_1_N_COLONNE_POSTE_INDICATION_STANDARD">#REF!</definedName>
    <definedName name="P_Z_1_N_COLONNE_POSTE_SPECIFIQUE">#REF!</definedName>
    <definedName name="P_Z_1_N_COLONNE_POSTE_STANDARD">#REF!</definedName>
    <definedName name="P_Z_1_N_COLONNE_QUANTITE_INDICATION">#REF!</definedName>
    <definedName name="P_Z_1_N_COLONNE_QUANTITE_INDICATION_STANDARD">#REF!</definedName>
    <definedName name="P_Z_1_N_COLONNE_QUANTITE_SPECIFIQUE">#REF!</definedName>
    <definedName name="P_Z_1_N_COLONNE_QUANTITE_STANDARD">#REF!</definedName>
    <definedName name="P_Z_1_N_COLONNE_SOUS_OPERATION_INDICATION">#REF!</definedName>
    <definedName name="P_Z_1_N_COLONNE_SOUS_OPERATION_INDICATION_STANDARD">#REF!</definedName>
    <definedName name="P_Z_1_N_COLONNE_SOUS_OPERATION_SPECIFIQUE">#REF!</definedName>
    <definedName name="P_Z_1_N_COLONNE_SOUS_OPERATION_STANDARD">#REF!</definedName>
    <definedName name="P_Z_1_N_COLONNE_UNITE_INDICATION">#REF!</definedName>
    <definedName name="P_Z_1_N_COLONNE_UNITE_INDICATION_STANDARD">#REF!</definedName>
    <definedName name="P_Z_1_N_COLONNE_UNITE_SPECIFIQUE">#REF!</definedName>
    <definedName name="P_Z_1_N_COLONNE_UNITE_STANDARD">#REF!</definedName>
    <definedName name="P_Z_1_N_CONSIGNE_DEPENSES_DEVIS">#REF!</definedName>
    <definedName name="P_Z_1_N_EXEMPLE_COMMENTAIRE">#REF!</definedName>
    <definedName name="P_Z_1_N_EXEMPLE_CT_RAISONNABLE_FOURNISSEUR_2">#REF!</definedName>
    <definedName name="P_Z_1_N_EXEMPLE_CT_RAISONNABLE_FOURNISSEUR_3">#REF!</definedName>
    <definedName name="P_Z_1_N_EXEMPLE_CT_RAISONNABLE_JUSTIFICATIF_2">#REF!</definedName>
    <definedName name="P_Z_1_N_EXEMPLE_CT_RAISONNABLE_JUSTIFICATIF_3">#REF!</definedName>
    <definedName name="P_Z_1_N_EXEMPLE_CT_RAISONNABLE_MARCHE">#REF!</definedName>
    <definedName name="P_Z_1_N_EXEMPLE_CT_RAISONNABLE_MT_HT_2">#REF!</definedName>
    <definedName name="P_Z_1_N_EXEMPLE_CT_RAISONNABLE_MT_HT_3">#REF!</definedName>
    <definedName name="P_Z_1_N_EXEMPLE_CT_RAISONNABLE_MT_TVA_2">#REF!</definedName>
    <definedName name="P_Z_1_N_EXEMPLE_CT_RAISONNABLE_MT_TVA_3">#REF!</definedName>
    <definedName name="P_Z_1_N_EXEMPLE_DESCRIPTION">#REF!</definedName>
    <definedName name="P_Z_1_N_EXEMPLE_FOURNISSEUR">#REF!</definedName>
    <definedName name="P_Z_1_N_EXEMPLE_JUSTIFICATIF">#REF!</definedName>
    <definedName name="P_Z_1_N_EXEMPLE_MT_PRESENTE_HT">#REF!</definedName>
    <definedName name="P_Z_1_N_EXEMPLE_MT_PRESENTE_TVA">#REF!</definedName>
    <definedName name="P_Z_1_N_EXEMPLE_POSTE">#REF!</definedName>
    <definedName name="P_Z_1_N_EXEMPLE_QUANTITE">#REF!</definedName>
    <definedName name="P_Z_1_N_EXEMPLE_SOUS_OPERATION">#REF!</definedName>
    <definedName name="P_Z_1_N_EXEMPLE_UNITE">#REF!</definedName>
    <definedName name="P_Z_1_N_INTITULE_DEPENSES_DEVIS_DEFAUT">#REF!</definedName>
    <definedName name="P_Z_1_N_INTITULE_DEPENSES_DEVIS_STANDARD">#REF!</definedName>
    <definedName name="P_Z_1_R_LIBELLES_DESCRIPTIONS">#REF!</definedName>
    <definedName name="P_Z_1_R_LIBELLES_DESCRIPTIONS_1">#REF!</definedName>
    <definedName name="P_Z_1_R_LIBELLES_DESCRIPTIONS_10">#REF!</definedName>
    <definedName name="P_Z_1_R_LIBELLES_DESCRIPTIONS_11">#REF!</definedName>
    <definedName name="P_Z_1_R_LIBELLES_DESCRIPTIONS_12">#REF!</definedName>
    <definedName name="P_Z_1_R_LIBELLES_DESCRIPTIONS_13">#REF!</definedName>
    <definedName name="P_Z_1_R_LIBELLES_DESCRIPTIONS_14">#REF!</definedName>
    <definedName name="P_Z_1_R_LIBELLES_DESCRIPTIONS_15">#REF!</definedName>
    <definedName name="P_Z_1_R_LIBELLES_DESCRIPTIONS_16">#REF!</definedName>
    <definedName name="P_Z_1_R_LIBELLES_DESCRIPTIONS_17">#REF!</definedName>
    <definedName name="P_Z_1_R_LIBELLES_DESCRIPTIONS_18">#REF!</definedName>
    <definedName name="P_Z_1_R_LIBELLES_DESCRIPTIONS_19">#REF!</definedName>
    <definedName name="P_Z_1_R_LIBELLES_DESCRIPTIONS_2">#REF!</definedName>
    <definedName name="P_Z_1_R_LIBELLES_DESCRIPTIONS_20">#REF!</definedName>
    <definedName name="P_Z_1_R_LIBELLES_DESCRIPTIONS_3">#REF!</definedName>
    <definedName name="P_Z_1_R_LIBELLES_DESCRIPTIONS_4">#REF!</definedName>
    <definedName name="P_Z_1_R_LIBELLES_DESCRIPTIONS_5">#REF!</definedName>
    <definedName name="P_Z_1_R_LIBELLES_DESCRIPTIONS_6">#REF!</definedName>
    <definedName name="P_Z_1_R_LIBELLES_DESCRIPTIONS_7">#REF!</definedName>
    <definedName name="P_Z_1_R_LIBELLES_DESCRIPTIONS_8">#REF!</definedName>
    <definedName name="P_Z_1_R_LIBELLES_DESCRIPTIONS_9">#REF!</definedName>
    <definedName name="P_Z_1_R_LIBELLES_POSTES">#REF!</definedName>
    <definedName name="P_Z_1_R_LIBELLES_POSTES_1">#REF!</definedName>
    <definedName name="P_Z_1_R_LIBELLES_POSTES_10">#REF!</definedName>
    <definedName name="P_Z_1_R_LIBELLES_POSTES_11">#REF!</definedName>
    <definedName name="P_Z_1_R_LIBELLES_POSTES_12">#REF!</definedName>
    <definedName name="P_Z_1_R_LIBELLES_POSTES_13">#REF!</definedName>
    <definedName name="P_Z_1_R_LIBELLES_POSTES_14">#REF!</definedName>
    <definedName name="P_Z_1_R_LIBELLES_POSTES_15">#REF!</definedName>
    <definedName name="P_Z_1_R_LIBELLES_POSTES_16">#REF!</definedName>
    <definedName name="P_Z_1_R_LIBELLES_POSTES_17">#REF!</definedName>
    <definedName name="P_Z_1_R_LIBELLES_POSTES_18">#REF!</definedName>
    <definedName name="P_Z_1_R_LIBELLES_POSTES_19">#REF!</definedName>
    <definedName name="P_Z_1_R_LIBELLES_POSTES_2">#REF!</definedName>
    <definedName name="P_Z_1_R_LIBELLES_POSTES_20">#REF!</definedName>
    <definedName name="P_Z_1_R_LIBELLES_POSTES_3">#REF!</definedName>
    <definedName name="P_Z_1_R_LIBELLES_POSTES_4">#REF!</definedName>
    <definedName name="P_Z_1_R_LIBELLES_POSTES_5">#REF!</definedName>
    <definedName name="P_Z_1_R_LIBELLES_POSTES_6">#REF!</definedName>
    <definedName name="P_Z_1_R_LIBELLES_POSTES_7">#REF!</definedName>
    <definedName name="P_Z_1_R_LIBELLES_POSTES_8">#REF!</definedName>
    <definedName name="P_Z_1_R_LIBELLES_POSTES_9">#REF!</definedName>
    <definedName name="P_Z_1_R_LIBELLES_SOUS_OPERATIONS">#REF!</definedName>
    <definedName name="P_Z_1_R_LIBELLES_SOUS_OPERATIONS_1">#REF!</definedName>
    <definedName name="P_Z_1_R_LIBELLES_SOUS_OPERATIONS_10">#REF!</definedName>
    <definedName name="P_Z_1_R_LIBELLES_SOUS_OPERATIONS_11">#REF!</definedName>
    <definedName name="P_Z_1_R_LIBELLES_SOUS_OPERATIONS_12">#REF!</definedName>
    <definedName name="P_Z_1_R_LIBELLES_SOUS_OPERATIONS_13">#REF!</definedName>
    <definedName name="P_Z_1_R_LIBELLES_SOUS_OPERATIONS_14">#REF!</definedName>
    <definedName name="P_Z_1_R_LIBELLES_SOUS_OPERATIONS_15">#REF!</definedName>
    <definedName name="P_Z_1_R_LIBELLES_SOUS_OPERATIONS_16">#REF!</definedName>
    <definedName name="P_Z_1_R_LIBELLES_SOUS_OPERATIONS_17">#REF!</definedName>
    <definedName name="P_Z_1_R_LIBELLES_SOUS_OPERATIONS_18">#REF!</definedName>
    <definedName name="P_Z_1_R_LIBELLES_SOUS_OPERATIONS_19">#REF!</definedName>
    <definedName name="P_Z_1_R_LIBELLES_SOUS_OPERATIONS_2">#REF!</definedName>
    <definedName name="P_Z_1_R_LIBELLES_SOUS_OPERATIONS_20">#REF!</definedName>
    <definedName name="P_Z_1_R_LIBELLES_SOUS_OPERATIONS_3">#REF!</definedName>
    <definedName name="P_Z_1_R_LIBELLES_SOUS_OPERATIONS_4">#REF!</definedName>
    <definedName name="P_Z_1_R_LIBELLES_SOUS_OPERATIONS_5">#REF!</definedName>
    <definedName name="P_Z_1_R_LIBELLES_SOUS_OPERATIONS_6">#REF!</definedName>
    <definedName name="P_Z_1_R_LIBELLES_SOUS_OPERATIONS_7">#REF!</definedName>
    <definedName name="P_Z_1_R_LIBELLES_SOUS_OPERATIONS_8">#REF!</definedName>
    <definedName name="P_Z_1_R_LIBELLES_SOUS_OPERATIONS_9">#REF!</definedName>
    <definedName name="P_Z_1_R_LIBELLES_UNITES">#REF!</definedName>
    <definedName name="P_Z_1_R_LIBELLES_UNITES_1">#REF!</definedName>
    <definedName name="P_Z_1_R_LIBELLES_UNITES_10">#REF!</definedName>
    <definedName name="P_Z_1_R_LIBELLES_UNITES_11">#REF!</definedName>
    <definedName name="P_Z_1_R_LIBELLES_UNITES_12">#REF!</definedName>
    <definedName name="P_Z_1_R_LIBELLES_UNITES_13">#REF!</definedName>
    <definedName name="P_Z_1_R_LIBELLES_UNITES_14">#REF!</definedName>
    <definedName name="P_Z_1_R_LIBELLES_UNITES_15">#REF!</definedName>
    <definedName name="P_Z_1_R_LIBELLES_UNITES_16">#REF!</definedName>
    <definedName name="P_Z_1_R_LIBELLES_UNITES_17">#REF!</definedName>
    <definedName name="P_Z_1_R_LIBELLES_UNITES_18">#REF!</definedName>
    <definedName name="P_Z_1_R_LIBELLES_UNITES_19">#REF!</definedName>
    <definedName name="P_Z_1_R_LIBELLES_UNITES_2">#REF!</definedName>
    <definedName name="P_Z_1_R_LIBELLES_UNITES_20">#REF!</definedName>
    <definedName name="P_Z_1_R_LIBELLES_UNITES_3">#REF!</definedName>
    <definedName name="P_Z_1_R_LIBELLES_UNITES_4">#REF!</definedName>
    <definedName name="P_Z_1_R_LIBELLES_UNITES_5">#REF!</definedName>
    <definedName name="P_Z_1_R_LIBELLES_UNITES_6">#REF!</definedName>
    <definedName name="P_Z_1_R_LIBELLES_UNITES_7">#REF!</definedName>
    <definedName name="P_Z_1_R_LIBELLES_UNITES_8">#REF!</definedName>
    <definedName name="P_Z_1_R_LIBELLES_UNITES_9">#REF!</definedName>
    <definedName name="P_Z_4_B_COLONNE_COMMENTAIRE">#REF!</definedName>
    <definedName name="P_Z_4_B_COLONNE_COMMENTAIRE_ACTIVE">#REF!</definedName>
    <definedName name="P_Z_4_B_COLONNE_COMMENTAIRE_INDICATION">#REF!</definedName>
    <definedName name="P_Z_4_B_COLONNE_COMMENTAIRE_OBLIGATOIRE">#REF!</definedName>
    <definedName name="P_Z_4_B_COLONNE_COMMENTAIRE_SI_LIBELLE_STANDARD">#REF!</definedName>
    <definedName name="P_Z_4_B_COLONNE_COUT">#REF!</definedName>
    <definedName name="P_Z_4_B_COLONNE_COUT_ELIGIBLE_LIBELLE_STANDARD">#REF!</definedName>
    <definedName name="P_Z_4_B_COLONNE_COUT_INDICATION">#REF!</definedName>
    <definedName name="P_Z_4_B_COLONNE_COUT_RAISONNABLE_LIBELLE_STANDARD">#REF!</definedName>
    <definedName name="P_Z_4_B_COLONNE_DESCRIPTION">#REF!</definedName>
    <definedName name="P_Z_4_B_COLONNE_DESCRIPTION_INDICATION">#REF!</definedName>
    <definedName name="P_Z_4_B_COLONNE_INTERVENANT">#REF!</definedName>
    <definedName name="P_Z_4_B_COLONNE_INTERVENANT_INDICATION">#REF!</definedName>
    <definedName name="P_Z_4_B_COLONNE_JUSTIFICATIF">#REF!</definedName>
    <definedName name="P_Z_4_B_COLONNE_JUSTIFICATIF_INDICATION">#REF!</definedName>
    <definedName name="P_Z_4_B_COLONNE_MOTIFS_INELIGIBILITE_LIBELLE_STANDARD">#REF!</definedName>
    <definedName name="P_Z_4_B_COLONNE_MT_ELIGIBLE_LIBELLE_STANDARD">#REF!</definedName>
    <definedName name="P_Z_4_B_COLONNE_MT_MAX_ACTIVE">#REF!</definedName>
    <definedName name="P_Z_4_B_COLONNE_MT_MAX_LIBELLE_STANDARD">#REF!</definedName>
    <definedName name="P_Z_4_B_COLONNE_MT_PRESENTE">#REF!</definedName>
    <definedName name="P_Z_4_B_COLONNE_MT_PRESENTE_INDICATION">#REF!</definedName>
    <definedName name="P_Z_4_B_COLONNE_MT_RAISONNABLE_LIBELLE_STANDARD">#REF!</definedName>
    <definedName name="P_Z_4_B_COLONNE_POSTE">#REF!</definedName>
    <definedName name="P_Z_4_B_COLONNE_POSTE_INDICATION">#REF!</definedName>
    <definedName name="P_Z_4_B_COLONNE_QUALIFICATION">#REF!</definedName>
    <definedName name="P_Z_4_B_COLONNE_QUALIFICATION_ACTIVE">#REF!</definedName>
    <definedName name="P_Z_4_B_COLONNE_QUALIFICATION_INDICATION">#REF!</definedName>
    <definedName name="P_Z_4_B_COLONNE_QUALIFICATION_OBLIGATOIRE">#REF!</definedName>
    <definedName name="P_Z_4_B_COLONNE_SOUS_OPERATION">#REF!</definedName>
    <definedName name="P_Z_4_B_COLONNE_SOUS_OPERATION_INDICATION">#REF!</definedName>
    <definedName name="P_Z_4_B_COLONNE_TEMPS_OPERATION">#REF!</definedName>
    <definedName name="P_Z_4_B_COLONNE_TEMPS_OPERATION_ELIGIBLE_LIBELLE_STANDARD">#REF!</definedName>
    <definedName name="P_Z_4_B_COLONNE_TEMPS_OPERATION_INDICATION">#REF!</definedName>
    <definedName name="P_Z_4_B_COLONNE_TEMPS_OPERATION_RAISONNABLE_LIBELLE_STANDARD">#REF!</definedName>
    <definedName name="P_Z_4_B_COLONNE_TEMPS_PERIODE">#REF!</definedName>
    <definedName name="P_Z_4_B_COLONNE_TEMPS_PERIODE_ELIGIBLE_LIBELLE_STANDARD">#REF!</definedName>
    <definedName name="P_Z_4_B_COLONNE_TEMPS_PERIODE_INDICATION">#REF!</definedName>
    <definedName name="P_Z_4_B_COLONNE_TEMPS_PERIODE_RAISONNABLE_LIBELLE_STANDARD">#REF!</definedName>
    <definedName name="P_Z_4_B_COLONNE_UNITE">#REF!</definedName>
    <definedName name="P_Z_4_B_COLONNE_UNITE_ELIGIBLE_LIBELLE_STANDARD">#REF!</definedName>
    <definedName name="P_Z_4_B_COLONNE_UNITE_INDICATION">#REF!</definedName>
    <definedName name="P_Z_4_B_EXEMPLE_UTILISATION">#REF!</definedName>
    <definedName name="P_Z_4_B_INTITULE_DEPENSES_REMUNERATION_STANDARD">#REF!</definedName>
    <definedName name="P_Z_4_B_UFD">#REF!</definedName>
    <definedName name="P_Z_4_B_ULD">#REF!</definedName>
    <definedName name="P_Z_4_B_UTILISATION_FILTRE_POSTES">#REF!</definedName>
    <definedName name="P_Z_4_B_UTILISATION_FILTRE_SOUS_OPERATIONS">#REF!</definedName>
    <definedName name="P_Z_4_B_UTILISATION_FILTRE_UNITES">#REF!</definedName>
    <definedName name="P_Z_4_N_COLONNE_COMMENTAIRE_INDICATION_SPECIFIQUE">#REF!</definedName>
    <definedName name="P_Z_4_N_COLONNE_COMMENTAIRE_INDICATION_STANDARD">#REF!</definedName>
    <definedName name="P_Z_4_N_COLONNE_COMMENTAIRE_SI_LIBELLE_DEFAUT">#REF!</definedName>
    <definedName name="P_Z_4_N_COLONNE_COMMENTAIRE_SI_LIBELLE_SPECIFIQUE">#REF!</definedName>
    <definedName name="P_Z_4_N_COLONNE_COMMENTAIRE_SPECIFIQUE">#REF!</definedName>
    <definedName name="P_Z_4_N_COLONNE_COMMENTAIRE_STANDARD">#REF!</definedName>
    <definedName name="P_Z_4_N_COLONNE_COUT_ELIGIBLE_LIBELLE_DEFAUT">#REF!</definedName>
    <definedName name="P_Z_4_N_COLONNE_COUT_ELIGIBLE_LIBELLE_SPECIFIQUE">#REF!</definedName>
    <definedName name="P_Z_4_N_COLONNE_COUT_INDICATION_SPECIFIQUE">#REF!</definedName>
    <definedName name="P_Z_4_N_COLONNE_COUT_INDICATION_STANDARD">#REF!</definedName>
    <definedName name="P_Z_4_N_COLONNE_COUT_RAISONNABLE_LIBELLE_DEFAUT">#REF!</definedName>
    <definedName name="P_Z_4_N_COLONNE_COUT_RAISONNABLE_LIBELLE_SPECIFIQUE">#REF!</definedName>
    <definedName name="P_Z_4_N_COLONNE_COUT_SPECIFIQUE">#REF!</definedName>
    <definedName name="P_Z_4_N_COLONNE_COUT_STANDARD">#REF!</definedName>
    <definedName name="P_Z_4_N_COLONNE_DESCRIPTION_INDICATION_SPECIFIQUE">#REF!</definedName>
    <definedName name="P_Z_4_N_COLONNE_DESCRIPTION_INDICATION_STANDARD">#REF!</definedName>
    <definedName name="P_Z_4_N_COLONNE_DESCRIPTION_SPECIFIQUE">#REF!</definedName>
    <definedName name="P_Z_4_N_COLONNE_DESCRIPTION_STANDARD">#REF!</definedName>
    <definedName name="P_Z_4_N_COLONNE_INTERVENANT_INDICATION_SPECIFIQUE">#REF!</definedName>
    <definedName name="P_Z_4_N_COLONNE_INTERVENANT_INDICATION_STANDARD">#REF!</definedName>
    <definedName name="P_Z_4_N_COLONNE_INTERVENANT_SPECIFIQUE">#REF!</definedName>
    <definedName name="P_Z_4_N_COLONNE_INTERVENANT_STANDARD">#REF!</definedName>
    <definedName name="P_Z_4_N_COLONNE_JUSTIFICATIF_INDICATION_SPECIFIQUE">#REF!</definedName>
    <definedName name="P_Z_4_N_COLONNE_JUSTIFICATIF_INDICATION_STANDARD">#REF!</definedName>
    <definedName name="P_Z_4_N_COLONNE_JUSTIFICATIF_SPECIFIQUE">#REF!</definedName>
    <definedName name="P_Z_4_N_COLONNE_JUSTIFICATIF_STANDARD">#REF!</definedName>
    <definedName name="P_Z_4_N_COLONNE_MOTIFS_INELIGIBILITE_LIBELLE_DEFAUT">#REF!</definedName>
    <definedName name="P_Z_4_N_COLONNE_MOTIFS_INELIGIBILITE_LIBELLE_SPECIFIQUE">#REF!</definedName>
    <definedName name="P_Z_4_N_COLONNE_MT_ELIGIBLE_LIBELLE_DEFAUT">#REF!</definedName>
    <definedName name="P_Z_4_N_COLONNE_MT_ELIGIBLE_LIBELLE_SPECIFIQUE">#REF!</definedName>
    <definedName name="P_Z_4_N_COLONNE_MT_MAX_LIBELLE_DEFAUT">#REF!</definedName>
    <definedName name="P_Z_4_N_COLONNE_MT_MAX_LIBELLE_SPECIFIQUE">#REF!</definedName>
    <definedName name="P_Z_4_N_COLONNE_MT_PRESENTE_INDICATION_SPECIFIQUE">#REF!</definedName>
    <definedName name="P_Z_4_N_COLONNE_MT_PRESENTE_INDICATION_STANDARD">#REF!</definedName>
    <definedName name="P_Z_4_N_COLONNE_MT_PRESENTE_SPECIFIQUE">#REF!</definedName>
    <definedName name="P_Z_4_N_COLONNE_MT_PRESENTE_STANDARD">#REF!</definedName>
    <definedName name="P_Z_4_N_COLONNE_MT_RAISONNABLE_LIBELLE_DEFAUT">#REF!</definedName>
    <definedName name="P_Z_4_N_COLONNE_MT_RAISONNABLE_LIBELLE_SPECIFIQUE">#REF!</definedName>
    <definedName name="P_Z_4_N_COLONNE_POSTE_INDICATION_SPECIFIQUE">#REF!</definedName>
    <definedName name="P_Z_4_N_COLONNE_POSTE_INDICATION_STANDARD">#REF!</definedName>
    <definedName name="P_Z_4_N_COLONNE_POSTE_SPECIFIQUE">#REF!</definedName>
    <definedName name="P_Z_4_N_COLONNE_POSTE_STANDARD">#REF!</definedName>
    <definedName name="P_Z_4_N_COLONNE_QUALIFICATION_INDICATION_SPECIFIQUE">#REF!</definedName>
    <definedName name="P_Z_4_N_COLONNE_QUALIFICATION_INDICATION_STANDARD">#REF!</definedName>
    <definedName name="P_Z_4_N_COLONNE_QUALIFICATION_SPECIFIQUE">#REF!</definedName>
    <definedName name="P_Z_4_N_COLONNE_QUALIFICATION_STANDARD">#REF!</definedName>
    <definedName name="P_Z_4_N_COLONNE_SOUS_OPERATION_INDICATION_SPECIFIQUE">#REF!</definedName>
    <definedName name="P_Z_4_N_COLONNE_SOUS_OPERATION_INDICATION_STANDARD">#REF!</definedName>
    <definedName name="P_Z_4_N_COLONNE_SOUS_OPERATION_SPECIFIQUE">#REF!</definedName>
    <definedName name="P_Z_4_N_COLONNE_SOUS_OPERATION_STANDARD">#REF!</definedName>
    <definedName name="P_Z_4_N_COLONNE_TEMPS_OPERATION_ELIGIBLE_LIBELLE_DEFAUT">#REF!</definedName>
    <definedName name="P_Z_4_N_COLONNE_TEMPS_OPERATION_ELIGIBLE_LIBELLE_SPECIFIQUE">#REF!</definedName>
    <definedName name="P_Z_4_N_COLONNE_TEMPS_OPERATION_INDICATION_SPECIFIQUE">#REF!</definedName>
    <definedName name="P_Z_4_N_COLONNE_TEMPS_OPERATION_INDICATION_STANDARD">#REF!</definedName>
    <definedName name="P_Z_4_N_COLONNE_TEMPS_OPERATION_RAISONNABLE_LIBELLE_DEFAUT">#REF!</definedName>
    <definedName name="P_Z_4_N_COLONNE_TEMPS_OPERATION_RAISONNABLE_LIBELLE_SPECIFIQUE">#REF!</definedName>
    <definedName name="P_Z_4_N_COLONNE_TEMPS_OPERATION_SPECIFIQUE">#REF!</definedName>
    <definedName name="P_Z_4_N_COLONNE_TEMPS_OPERATION_STANDARD">#REF!</definedName>
    <definedName name="P_Z_4_N_COLONNE_TEMPS_PERIODE_ELIGIBLE_LIBELLE_DEFAUT">#REF!</definedName>
    <definedName name="P_Z_4_N_COLONNE_TEMPS_PERIODE_ELIGIBLE_LIBELLE_SPECIFIQUE">#REF!</definedName>
    <definedName name="P_Z_4_N_COLONNE_TEMPS_PERIODE_INDICATION_SPECIFIQUE">#REF!</definedName>
    <definedName name="P_Z_4_N_COLONNE_TEMPS_PERIODE_INDICATION_STANDARD">#REF!</definedName>
    <definedName name="P_Z_4_N_COLONNE_TEMPS_PERIODE_RAISONNABLE_LIBELLE_DEFAUT">#REF!</definedName>
    <definedName name="P_Z_4_N_COLONNE_TEMPS_PERIODE_RAISONNABLE_LIBELLE_SPECIFIQUE">#REF!</definedName>
    <definedName name="P_Z_4_N_COLONNE_TEMPS_PERIODE_SPECIFIQUE">#REF!</definedName>
    <definedName name="P_Z_4_N_COLONNE_TEMPS_PERIODE_STANDARD">#REF!</definedName>
    <definedName name="P_Z_4_N_COLONNE_UNITE_ELIGIBLE_LIBELLE_DEFAUT">#REF!</definedName>
    <definedName name="P_Z_4_N_COLONNE_UNITE_ELIGIBLE_LIBELLE_SPECIFIQUE">#REF!</definedName>
    <definedName name="P_Z_4_N_COLONNE_UNITE_INDICATION_SPECIFIQUE">#REF!</definedName>
    <definedName name="P_Z_4_N_COLONNE_UNITE_INDICATION_STANDARD">#REF!</definedName>
    <definedName name="P_Z_4_N_COLONNE_UNITE_SPECIFIQUE">#REF!</definedName>
    <definedName name="P_Z_4_N_COLONNE_UNITE_STANDARD">#REF!</definedName>
    <definedName name="P_Z_4_N_CONSIGNE_DEPENSES_REMUNERATION">#REF!</definedName>
    <definedName name="P_Z_4_N_EXEMPLE_COMMENTAIRE">#REF!</definedName>
    <definedName name="P_Z_4_N_EXEMPLE_COUT">#REF!</definedName>
    <definedName name="P_Z_4_N_EXEMPLE_DESCRIPTION">#REF!</definedName>
    <definedName name="P_Z_4_N_EXEMPLE_INTERVENANT">#REF!</definedName>
    <definedName name="P_Z_4_N_EXEMPLE_JUSTIFICATIF">#REF!</definedName>
    <definedName name="P_Z_4_N_EXEMPLE_MT_PRESENTE">#REF!</definedName>
    <definedName name="P_Z_4_N_EXEMPLE_POSTE">#REF!</definedName>
    <definedName name="P_Z_4_N_EXEMPLE_QUALIFICATION">#REF!</definedName>
    <definedName name="P_Z_4_N_EXEMPLE_SOUS_OPERATION">#REF!</definedName>
    <definedName name="P_Z_4_N_EXEMPLE_TEMPS_OPERATION">#REF!</definedName>
    <definedName name="P_Z_4_N_EXEMPLE_TEMPS_PERIODE">#REF!</definedName>
    <definedName name="P_Z_4_N_EXEMPLE_UNITE">#REF!</definedName>
    <definedName name="P_Z_4_N_INTITULE_DEPENSES_REMUNERATION_DEFAUT">#REF!</definedName>
    <definedName name="P_Z_4_N_INTITULE_DEPENSES_REMUNERATION_STANDARD">#REF!</definedName>
    <definedName name="P_Z_4_R_LIBELLES_DESCRIPTIONS">#REF!</definedName>
    <definedName name="P_Z_4_R_LIBELLES_DESCRIPTIONS_1">#REF!</definedName>
    <definedName name="P_Z_4_R_LIBELLES_DESCRIPTIONS_10">#REF!</definedName>
    <definedName name="P_Z_4_R_LIBELLES_DESCRIPTIONS_11">#REF!</definedName>
    <definedName name="P_Z_4_R_LIBELLES_DESCRIPTIONS_12">#REF!</definedName>
    <definedName name="P_Z_4_R_LIBELLES_DESCRIPTIONS_13">#REF!</definedName>
    <definedName name="P_Z_4_R_LIBELLES_DESCRIPTIONS_14">#REF!</definedName>
    <definedName name="P_Z_4_R_LIBELLES_DESCRIPTIONS_15">#REF!</definedName>
    <definedName name="P_Z_4_R_LIBELLES_DESCRIPTIONS_16">#REF!</definedName>
    <definedName name="P_Z_4_R_LIBELLES_DESCRIPTIONS_17">#REF!</definedName>
    <definedName name="P_Z_4_R_LIBELLES_DESCRIPTIONS_18">#REF!</definedName>
    <definedName name="P_Z_4_R_LIBELLES_DESCRIPTIONS_19">#REF!</definedName>
    <definedName name="P_Z_4_R_LIBELLES_DESCRIPTIONS_2">#REF!</definedName>
    <definedName name="P_Z_4_R_LIBELLES_DESCRIPTIONS_20">#REF!</definedName>
    <definedName name="P_Z_4_R_LIBELLES_DESCRIPTIONS_3">#REF!</definedName>
    <definedName name="P_Z_4_R_LIBELLES_DESCRIPTIONS_4">#REF!</definedName>
    <definedName name="P_Z_4_R_LIBELLES_DESCRIPTIONS_5">#REF!</definedName>
    <definedName name="P_Z_4_R_LIBELLES_DESCRIPTIONS_6">#REF!</definedName>
    <definedName name="P_Z_4_R_LIBELLES_DESCRIPTIONS_7">#REF!</definedName>
    <definedName name="P_Z_4_R_LIBELLES_DESCRIPTIONS_8">#REF!</definedName>
    <definedName name="P_Z_4_R_LIBELLES_DESCRIPTIONS_9">#REF!</definedName>
    <definedName name="P_Z_4_R_LIBELLES_POSTES">#REF!</definedName>
    <definedName name="P_Z_4_R_LIBELLES_POSTES_1">#REF!</definedName>
    <definedName name="P_Z_4_R_LIBELLES_POSTES_10">#REF!</definedName>
    <definedName name="P_Z_4_R_LIBELLES_POSTES_11">#REF!</definedName>
    <definedName name="P_Z_4_R_LIBELLES_POSTES_12">#REF!</definedName>
    <definedName name="P_Z_4_R_LIBELLES_POSTES_13">#REF!</definedName>
    <definedName name="P_Z_4_R_LIBELLES_POSTES_14">#REF!</definedName>
    <definedName name="P_Z_4_R_LIBELLES_POSTES_15">#REF!</definedName>
    <definedName name="P_Z_4_R_LIBELLES_POSTES_16">#REF!</definedName>
    <definedName name="P_Z_4_R_LIBELLES_POSTES_17">#REF!</definedName>
    <definedName name="P_Z_4_R_LIBELLES_POSTES_18">#REF!</definedName>
    <definedName name="P_Z_4_R_LIBELLES_POSTES_19">#REF!</definedName>
    <definedName name="P_Z_4_R_LIBELLES_POSTES_2">#REF!</definedName>
    <definedName name="P_Z_4_R_LIBELLES_POSTES_20">#REF!</definedName>
    <definedName name="P_Z_4_R_LIBELLES_POSTES_3">#REF!</definedName>
    <definedName name="P_Z_4_R_LIBELLES_POSTES_4">#REF!</definedName>
    <definedName name="P_Z_4_R_LIBELLES_POSTES_5">#REF!</definedName>
    <definedName name="P_Z_4_R_LIBELLES_POSTES_6">#REF!</definedName>
    <definedName name="P_Z_4_R_LIBELLES_POSTES_7">#REF!</definedName>
    <definedName name="P_Z_4_R_LIBELLES_POSTES_8">#REF!</definedName>
    <definedName name="P_Z_4_R_LIBELLES_POSTES_9">#REF!</definedName>
    <definedName name="P_Z_4_R_LIBELLES_SOUS_OPERATIONS">#REF!</definedName>
    <definedName name="P_Z_4_R_LIBELLES_SOUS_OPERATIONS_1">#REF!</definedName>
    <definedName name="P_Z_4_R_LIBELLES_SOUS_OPERATIONS_10">#REF!</definedName>
    <definedName name="P_Z_4_R_LIBELLES_SOUS_OPERATIONS_11">#REF!</definedName>
    <definedName name="P_Z_4_R_LIBELLES_SOUS_OPERATIONS_12">#REF!</definedName>
    <definedName name="P_Z_4_R_LIBELLES_SOUS_OPERATIONS_13">#REF!</definedName>
    <definedName name="P_Z_4_R_LIBELLES_SOUS_OPERATIONS_14">#REF!</definedName>
    <definedName name="P_Z_4_R_LIBELLES_SOUS_OPERATIONS_15">#REF!</definedName>
    <definedName name="P_Z_4_R_LIBELLES_SOUS_OPERATIONS_16">#REF!</definedName>
    <definedName name="P_Z_4_R_LIBELLES_SOUS_OPERATIONS_17">#REF!</definedName>
    <definedName name="P_Z_4_R_LIBELLES_SOUS_OPERATIONS_18">#REF!</definedName>
    <definedName name="P_Z_4_R_LIBELLES_SOUS_OPERATIONS_19">#REF!</definedName>
    <definedName name="P_Z_4_R_LIBELLES_SOUS_OPERATIONS_2">#REF!</definedName>
    <definedName name="P_Z_4_R_LIBELLES_SOUS_OPERATIONS_20">#REF!</definedName>
    <definedName name="P_Z_4_R_LIBELLES_SOUS_OPERATIONS_3">#REF!</definedName>
    <definedName name="P_Z_4_R_LIBELLES_SOUS_OPERATIONS_4">#REF!</definedName>
    <definedName name="P_Z_4_R_LIBELLES_SOUS_OPERATIONS_5">#REF!</definedName>
    <definedName name="P_Z_4_R_LIBELLES_SOUS_OPERATIONS_6">#REF!</definedName>
    <definedName name="P_Z_4_R_LIBELLES_SOUS_OPERATIONS_7">#REF!</definedName>
    <definedName name="P_Z_4_R_LIBELLES_SOUS_OPERATIONS_8">#REF!</definedName>
    <definedName name="P_Z_4_R_LIBELLES_SOUS_OPERATIONS_9">#REF!</definedName>
    <definedName name="P_Z_4_R_LIBELLES_UNITES">#REF!</definedName>
    <definedName name="P_Z_4_R_LIBELLES_UNITES_1">#REF!</definedName>
    <definedName name="P_Z_4_R_LIBELLES_UNITES_10">#REF!</definedName>
    <definedName name="P_Z_4_R_LIBELLES_UNITES_11">#REF!</definedName>
    <definedName name="P_Z_4_R_LIBELLES_UNITES_12">#REF!</definedName>
    <definedName name="P_Z_4_R_LIBELLES_UNITES_13">#REF!</definedName>
    <definedName name="P_Z_4_R_LIBELLES_UNITES_14">#REF!</definedName>
    <definedName name="P_Z_4_R_LIBELLES_UNITES_15">#REF!</definedName>
    <definedName name="P_Z_4_R_LIBELLES_UNITES_16">#REF!</definedName>
    <definedName name="P_Z_4_R_LIBELLES_UNITES_17">#REF!</definedName>
    <definedName name="P_Z_4_R_LIBELLES_UNITES_18">#REF!</definedName>
    <definedName name="P_Z_4_R_LIBELLES_UNITES_19">#REF!</definedName>
    <definedName name="P_Z_4_R_LIBELLES_UNITES_2">#REF!</definedName>
    <definedName name="P_Z_4_R_LIBELLES_UNITES_20">#REF!</definedName>
    <definedName name="P_Z_4_R_LIBELLES_UNITES_3">#REF!</definedName>
    <definedName name="P_Z_4_R_LIBELLES_UNITES_4">#REF!</definedName>
    <definedName name="P_Z_4_R_LIBELLES_UNITES_5">#REF!</definedName>
    <definedName name="P_Z_4_R_LIBELLES_UNITES_6">#REF!</definedName>
    <definedName name="P_Z_4_R_LIBELLES_UNITES_7">#REF!</definedName>
    <definedName name="P_Z_4_R_LIBELLES_UNITES_8">#REF!</definedName>
    <definedName name="P_Z_4_R_LIBELLES_UNITES_9">#REF!</definedName>
    <definedName name="P_Z_8_B_COLONNE_BAREME">#REF!</definedName>
    <definedName name="P_Z_8_B_COLONNE_BAREME_INDICATION">#REF!</definedName>
    <definedName name="P_Z_8_B_COLONNE_COMMENTAIRE">#REF!</definedName>
    <definedName name="P_Z_8_B_COLONNE_COMMENTAIRE_ACTIVE">#REF!</definedName>
    <definedName name="P_Z_8_B_COLONNE_COMMENTAIRE_INDICATION">#REF!</definedName>
    <definedName name="P_Z_8_B_COLONNE_COMMENTAIRE_OBLIGATOIRE">#REF!</definedName>
    <definedName name="P_Z_8_B_COLONNE_COMMENTAIRE_SI_LIBELLE_STANDARD">#REF!</definedName>
    <definedName name="P_Z_8_B_COLONNE_DESCRIPTION">#REF!</definedName>
    <definedName name="P_Z_8_B_COLONNE_DESCRIPTION_INDICATION">#REF!</definedName>
    <definedName name="P_Z_8_B_COLONNE_JUSTIFICATIF">#REF!</definedName>
    <definedName name="P_Z_8_B_COLONNE_JUSTIFICATIF_ACTIVE">#REF!</definedName>
    <definedName name="P_Z_8_B_COLONNE_JUSTIFICATIF_INDICATION">#REF!</definedName>
    <definedName name="P_Z_8_B_COLONNE_JUSTIFICATIF_OBLIGATOIRE">#REF!</definedName>
    <definedName name="P_Z_8_B_COLONNE_MOTIFS_INELIGIBILITE_LIBELLE_STANDARD">#REF!</definedName>
    <definedName name="P_Z_8_B_COLONNE_MT_ELIGIBLE_LIBELLE_STANDARD">#REF!</definedName>
    <definedName name="P_Z_8_B_COLONNE_MT_MAX_ACTIVE">#REF!</definedName>
    <definedName name="P_Z_8_B_COLONNE_MT_MAX_LIBELLE_STANDARD">#REF!</definedName>
    <definedName name="P_Z_8_B_COLONNE_MT_PRESENTE">#REF!</definedName>
    <definedName name="P_Z_8_B_COLONNE_MT_PRESENTE_INDICATION">#REF!</definedName>
    <definedName name="P_Z_8_B_COLONNE_MT_RAISONNABLE_LIBELLE_STANDARD">#REF!</definedName>
    <definedName name="P_Z_8_B_COLONNE_POSTE">#REF!</definedName>
    <definedName name="P_Z_8_B_COLONNE_POSTE_INDICATION">#REF!</definedName>
    <definedName name="P_Z_8_B_COLONNE_QT_ELIGIBLE_LIBELLE_STANDARD">#REF!</definedName>
    <definedName name="P_Z_8_B_COLONNE_QT_RAISONNABLE_LIBELLE_STANDARD">#REF!</definedName>
    <definedName name="P_Z_8_B_COLONNE_QUANTITE">#REF!</definedName>
    <definedName name="P_Z_8_B_COLONNE_QUANTITE_INDICATION">#REF!</definedName>
    <definedName name="P_Z_8_B_COLONNE_SOUS_OPERATION">#REF!</definedName>
    <definedName name="P_Z_8_B_COLONNE_SOUS_OPERATION_INDICATION">#REF!</definedName>
    <definedName name="P_Z_8_B_COLONNE_UNITE">#REF!</definedName>
    <definedName name="P_Z_8_B_COLONNE_UNITE_INDICATION">#REF!</definedName>
    <definedName name="P_Z_8_B_COLONNE_VALEUR_BAREME">#REF!</definedName>
    <definedName name="P_Z_8_B_COLONNE_VALEUR_BAREME_INDICATION">#REF!</definedName>
    <definedName name="P_Z_8_B_EXEMPLE_UTILISATION">#REF!</definedName>
    <definedName name="P_Z_8_B_INTITULE_DEPENSES_BAREMES_STANDARD">#REF!</definedName>
    <definedName name="P_Z_8_B_UFD">#REF!</definedName>
    <definedName name="P_Z_8_B_ULD">#REF!</definedName>
    <definedName name="P_Z_8_B_UTILISATION_FILTRE_POSTES">#REF!</definedName>
    <definedName name="P_Z_8_B_UTILISATION_FILTRE_SOUS_OPERATIONS">#REF!</definedName>
    <definedName name="P_Z_8_N_COLONNE_BAREME_INDICATION_SPECIFIQUE">#REF!</definedName>
    <definedName name="P_Z_8_N_COLONNE_BAREME_INDICATION_STANDARD">#REF!</definedName>
    <definedName name="P_Z_8_N_COLONNE_BAREME_SPECIFIQUE">#REF!</definedName>
    <definedName name="P_Z_8_N_COLONNE_BAREME_STANDARD">#REF!</definedName>
    <definedName name="P_Z_8_N_COLONNE_COMMENTAIRE_INDICATION_SPECIFIQUE">#REF!</definedName>
    <definedName name="P_Z_8_N_COLONNE_COMMENTAIRE_INDICATION_STANDARD">#REF!</definedName>
    <definedName name="P_Z_8_N_COLONNE_COMMENTAIRE_SI_LIBELLE_DEFAUT">#REF!</definedName>
    <definedName name="P_Z_8_N_COLONNE_COMMENTAIRE_SI_LIBELLE_SPECIFIQUE">#REF!</definedName>
    <definedName name="P_Z_8_N_COLONNE_COMMENTAIRE_SPECIFIQUE">#REF!</definedName>
    <definedName name="P_Z_8_N_COLONNE_COMMENTAIRE_STANDARD">#REF!</definedName>
    <definedName name="P_Z_8_N_COLONNE_DESCRIPTION_INDICATION_SPECIFIQUE">#REF!</definedName>
    <definedName name="P_Z_8_N_COLONNE_DESCRIPTION_INDICATION_STANDARD">#REF!</definedName>
    <definedName name="P_Z_8_N_COLONNE_DESCRIPTION_SPECIFIQUE">#REF!</definedName>
    <definedName name="P_Z_8_N_COLONNE_DESCRIPTION_STANDARD">#REF!</definedName>
    <definedName name="P_Z_8_N_COLONNE_JUSTIFICATIF_INDICATION_SPECIFIQUE">#REF!</definedName>
    <definedName name="P_Z_8_N_COLONNE_JUSTIFICATIF_INDICATION_STANDARD">#REF!</definedName>
    <definedName name="P_Z_8_N_COLONNE_JUSTIFICATIF_SPECIFIQUE">#REF!</definedName>
    <definedName name="P_Z_8_N_COLONNE_JUSTIFICATIF_STANDARD">#REF!</definedName>
    <definedName name="P_Z_8_N_COLONNE_MOTIFS_INELIGIBILITE_LIBELLE_DEFAUT">#REF!</definedName>
    <definedName name="P_Z_8_N_COLONNE_MOTIFS_INELIGIBILITE_LIBELLE_SPECIFIQUE">#REF!</definedName>
    <definedName name="P_Z_8_N_COLONNE_MT_ELIGIBLE_LIBELLE_DEFAUT">#REF!</definedName>
    <definedName name="P_Z_8_N_COLONNE_MT_ELIGIBLE_LIBELLE_SPECIFIQUE">#REF!</definedName>
    <definedName name="P_Z_8_N_COLONNE_MT_MAX_LIBELLE_DEFAUT">#REF!</definedName>
    <definedName name="P_Z_8_N_COLONNE_MT_MAX_LIBELLE_SPECIFIQUE">#REF!</definedName>
    <definedName name="P_Z_8_N_COLONNE_MT_PRESENTE_INDICATION_SPECIFIQUE">#REF!</definedName>
    <definedName name="P_Z_8_N_COLONNE_MT_PRESENTE_INDICATION_STANDARD">#REF!</definedName>
    <definedName name="P_Z_8_N_COLONNE_MT_PRESENTE_SPECIFIQUE">#REF!</definedName>
    <definedName name="P_Z_8_N_COLONNE_MT_PRESENTE_STANDARD">#REF!</definedName>
    <definedName name="P_Z_8_N_COLONNE_MT_RAISONNABLE_LIBELLE_DEFAUT">#REF!</definedName>
    <definedName name="P_Z_8_N_COLONNE_MT_RAISONNABLE_LIBELLE_SPECIFIQUE">#REF!</definedName>
    <definedName name="P_Z_8_N_COLONNE_POSTE_INDICATION_SPECIFIQUE">#REF!</definedName>
    <definedName name="P_Z_8_N_COLONNE_POSTE_INDICATION_STANDARD">#REF!</definedName>
    <definedName name="P_Z_8_N_COLONNE_POSTE_SPECIFIQUE">#REF!</definedName>
    <definedName name="P_Z_8_N_COLONNE_POSTE_STANDARD">#REF!</definedName>
    <definedName name="P_Z_8_N_COLONNE_QT_ELIGIBLE_LIBELLE_DEFAUT">#REF!</definedName>
    <definedName name="P_Z_8_N_COLONNE_QT_ELIGIBLE_LIBELLE_SPECIFIQUE">#REF!</definedName>
    <definedName name="P_Z_8_N_COLONNE_QT_RAISONNABLE_LIBELLE_DEFAUT">#REF!</definedName>
    <definedName name="P_Z_8_N_COLONNE_QT_RAISONNABLE_LIBELLE_SPECIFIQUE">#REF!</definedName>
    <definedName name="P_Z_8_N_COLONNE_QUANTITE_INDICATION_SPECIFIQUE">#REF!</definedName>
    <definedName name="P_Z_8_N_COLONNE_QUANTITE_INDICATION_STANDARD">#REF!</definedName>
    <definedName name="P_Z_8_N_COLONNE_QUANTITE_SPECIFIQUE">#REF!</definedName>
    <definedName name="P_Z_8_N_COLONNE_QUANTITE_STANDARD">#REF!</definedName>
    <definedName name="P_Z_8_N_COLONNE_SOUS_OPERATION_INDICATION_SPECIFIQUE">#REF!</definedName>
    <definedName name="P_Z_8_N_COLONNE_SOUS_OPERATION_INDICATION_STANDARD">#REF!</definedName>
    <definedName name="P_Z_8_N_COLONNE_SOUS_OPERATION_SPECIFIQUE">#REF!</definedName>
    <definedName name="P_Z_8_N_COLONNE_SOUS_OPERATION_STANDARD">#REF!</definedName>
    <definedName name="P_Z_8_N_COLONNE_UNITE_INDICATION_SPECIFIQUE">#REF!</definedName>
    <definedName name="P_Z_8_N_COLONNE_UNITE_INDICATION_STANDARD">#REF!</definedName>
    <definedName name="P_Z_8_N_COLONNE_UNITE_SPECIFIQUE">#REF!</definedName>
    <definedName name="P_Z_8_N_COLONNE_UNITE_STANDARD">#REF!</definedName>
    <definedName name="P_Z_8_N_COLONNE_VALEUR_BAREME_INDICATION_SPECIFIQUE">#REF!</definedName>
    <definedName name="P_Z_8_N_COLONNE_VALEUR_BAREME_INDICATION_STANDARD">#REF!</definedName>
    <definedName name="P_Z_8_N_COLONNE_VALEUR_BAREME_SPECIFIQUE">#REF!</definedName>
    <definedName name="P_Z_8_N_COLONNE_VALEUR_BAREME_STANDARD">#REF!</definedName>
    <definedName name="P_Z_8_N_CONSIGNE_DEPENSES_BAREMES">#REF!</definedName>
    <definedName name="P_Z_8_N_EXEMPLE_BAREME">#REF!</definedName>
    <definedName name="P_Z_8_N_EXEMPLE_COMMENTAIRE">#REF!</definedName>
    <definedName name="P_Z_8_N_EXEMPLE_DESCRIPTION">#REF!</definedName>
    <definedName name="P_Z_8_N_EXEMPLE_DONNEES">#REF!</definedName>
    <definedName name="P_Z_8_N_EXEMPLE_JUSTIFICATIF">#REF!</definedName>
    <definedName name="P_Z_8_N_EXEMPLE_MT_PRESENTE">#REF!</definedName>
    <definedName name="P_Z_8_N_EXEMPLE_POSTE">#REF!</definedName>
    <definedName name="P_Z_8_N_EXEMPLE_QUANTITE">#REF!</definedName>
    <definedName name="P_Z_8_N_EXEMPLE_SOUS_OPERATION">#REF!</definedName>
    <definedName name="P_Z_8_N_EXEMPLE_UNITE">#REF!</definedName>
    <definedName name="P_Z_8_N_EXEMPLE_VALEUR_BAREME">#REF!</definedName>
    <definedName name="P_Z_8_N_INTITULE_DEPENSES_BAREMES_DEFAUT">#REF!</definedName>
    <definedName name="P_Z_8_N_INTITULE_DEPENSES_BAREMES_SPECIFIQUE">#REF!</definedName>
    <definedName name="P_Z_8_R_LIBELLES_CODES_BAREMES">#REF!</definedName>
    <definedName name="P_Z_8_R_LIBELLES_CODES_BAREMES_1">#REF!</definedName>
    <definedName name="P_Z_8_R_LIBELLES_CODES_BAREMES_10">#REF!</definedName>
    <definedName name="P_Z_8_R_LIBELLES_CODES_BAREMES_11">#REF!</definedName>
    <definedName name="P_Z_8_R_LIBELLES_CODES_BAREMES_12">#REF!</definedName>
    <definedName name="P_Z_8_R_LIBELLES_CODES_BAREMES_13">#REF!</definedName>
    <definedName name="P_Z_8_R_LIBELLES_CODES_BAREMES_14">#REF!</definedName>
    <definedName name="P_Z_8_R_LIBELLES_CODES_BAREMES_15">#REF!</definedName>
    <definedName name="P_Z_8_R_LIBELLES_CODES_BAREMES_16">#REF!</definedName>
    <definedName name="P_Z_8_R_LIBELLES_CODES_BAREMES_17">#REF!</definedName>
    <definedName name="P_Z_8_R_LIBELLES_CODES_BAREMES_18">#REF!</definedName>
    <definedName name="P_Z_8_R_LIBELLES_CODES_BAREMES_19">#REF!</definedName>
    <definedName name="P_Z_8_R_LIBELLES_CODES_BAREMES_2">#REF!</definedName>
    <definedName name="P_Z_8_R_LIBELLES_CODES_BAREMES_20">#REF!</definedName>
    <definedName name="P_Z_8_R_LIBELLES_CODES_BAREMES_21">#REF!</definedName>
    <definedName name="P_Z_8_R_LIBELLES_CODES_BAREMES_22">#REF!</definedName>
    <definedName name="P_Z_8_R_LIBELLES_CODES_BAREMES_23">#REF!</definedName>
    <definedName name="P_Z_8_R_LIBELLES_CODES_BAREMES_24">#REF!</definedName>
    <definedName name="P_Z_8_R_LIBELLES_CODES_BAREMES_25">#REF!</definedName>
    <definedName name="P_Z_8_R_LIBELLES_CODES_BAREMES_26">#REF!</definedName>
    <definedName name="P_Z_8_R_LIBELLES_CODES_BAREMES_27">#REF!</definedName>
    <definedName name="P_Z_8_R_LIBELLES_CODES_BAREMES_28">#REF!</definedName>
    <definedName name="P_Z_8_R_LIBELLES_CODES_BAREMES_29">#REF!</definedName>
    <definedName name="P_Z_8_R_LIBELLES_CODES_BAREMES_3">#REF!</definedName>
    <definedName name="P_Z_8_R_LIBELLES_CODES_BAREMES_30">#REF!</definedName>
    <definedName name="P_Z_8_R_LIBELLES_CODES_BAREMES_31">#REF!</definedName>
    <definedName name="P_Z_8_R_LIBELLES_CODES_BAREMES_32">#REF!</definedName>
    <definedName name="P_Z_8_R_LIBELLES_CODES_BAREMES_33">#REF!</definedName>
    <definedName name="P_Z_8_R_LIBELLES_CODES_BAREMES_34">#REF!</definedName>
    <definedName name="P_Z_8_R_LIBELLES_CODES_BAREMES_35">#REF!</definedName>
    <definedName name="P_Z_8_R_LIBELLES_CODES_BAREMES_36">#REF!</definedName>
    <definedName name="P_Z_8_R_LIBELLES_CODES_BAREMES_37">#REF!</definedName>
    <definedName name="P_Z_8_R_LIBELLES_CODES_BAREMES_38">#REF!</definedName>
    <definedName name="P_Z_8_R_LIBELLES_CODES_BAREMES_39">#REF!</definedName>
    <definedName name="P_Z_8_R_LIBELLES_CODES_BAREMES_4">#REF!</definedName>
    <definedName name="P_Z_8_R_LIBELLES_CODES_BAREMES_40">#REF!</definedName>
    <definedName name="P_Z_8_R_LIBELLES_CODES_BAREMES_5">#REF!</definedName>
    <definedName name="P_Z_8_R_LIBELLES_CODES_BAREMES_6">#REF!</definedName>
    <definedName name="P_Z_8_R_LIBELLES_CODES_BAREMES_7">#REF!</definedName>
    <definedName name="P_Z_8_R_LIBELLES_CODES_BAREMES_8">#REF!</definedName>
    <definedName name="P_Z_8_R_LIBELLES_CODES_BAREMES_9">#REF!</definedName>
    <definedName name="P_Z_8_R_LIBELLES_DESCRIPTIONS">#REF!</definedName>
    <definedName name="P_Z_8_R_LIBELLES_DESCRIPTIONS_1">#REF!</definedName>
    <definedName name="P_Z_8_R_LIBELLES_DESCRIPTIONS_10">#REF!</definedName>
    <definedName name="P_Z_8_R_LIBELLES_DESCRIPTIONS_11">#REF!</definedName>
    <definedName name="P_Z_8_R_LIBELLES_DESCRIPTIONS_12">#REF!</definedName>
    <definedName name="P_Z_8_R_LIBELLES_DESCRIPTIONS_13">#REF!</definedName>
    <definedName name="P_Z_8_R_LIBELLES_DESCRIPTIONS_14">#REF!</definedName>
    <definedName name="P_Z_8_R_LIBELLES_DESCRIPTIONS_15">#REF!</definedName>
    <definedName name="P_Z_8_R_LIBELLES_DESCRIPTIONS_16">#REF!</definedName>
    <definedName name="P_Z_8_R_LIBELLES_DESCRIPTIONS_17">#REF!</definedName>
    <definedName name="P_Z_8_R_LIBELLES_DESCRIPTIONS_18">#REF!</definedName>
    <definedName name="P_Z_8_R_LIBELLES_DESCRIPTIONS_19">#REF!</definedName>
    <definedName name="P_Z_8_R_LIBELLES_DESCRIPTIONS_2">#REF!</definedName>
    <definedName name="P_Z_8_R_LIBELLES_DESCRIPTIONS_20">#REF!</definedName>
    <definedName name="P_Z_8_R_LIBELLES_DESCRIPTIONS_3">#REF!</definedName>
    <definedName name="P_Z_8_R_LIBELLES_DESCRIPTIONS_4">#REF!</definedName>
    <definedName name="P_Z_8_R_LIBELLES_DESCRIPTIONS_5">#REF!</definedName>
    <definedName name="P_Z_8_R_LIBELLES_DESCRIPTIONS_6">#REF!</definedName>
    <definedName name="P_Z_8_R_LIBELLES_DESCRIPTIONS_7">#REF!</definedName>
    <definedName name="P_Z_8_R_LIBELLES_DESCRIPTIONS_8">#REF!</definedName>
    <definedName name="P_Z_8_R_LIBELLES_DESCRIPTIONS_9">#REF!</definedName>
    <definedName name="P_Z_8_R_LIBELLES_POSTES">#REF!</definedName>
    <definedName name="P_Z_8_R_LIBELLES_POSTES_1">#REF!</definedName>
    <definedName name="P_Z_8_R_LIBELLES_POSTES_10">#REF!</definedName>
    <definedName name="P_Z_8_R_LIBELLES_POSTES_11">#REF!</definedName>
    <definedName name="P_Z_8_R_LIBELLES_POSTES_12">#REF!</definedName>
    <definedName name="P_Z_8_R_LIBELLES_POSTES_13">#REF!</definedName>
    <definedName name="P_Z_8_R_LIBELLES_POSTES_14">#REF!</definedName>
    <definedName name="P_Z_8_R_LIBELLES_POSTES_15">#REF!</definedName>
    <definedName name="P_Z_8_R_LIBELLES_POSTES_16">#REF!</definedName>
    <definedName name="P_Z_8_R_LIBELLES_POSTES_17">#REF!</definedName>
    <definedName name="P_Z_8_R_LIBELLES_POSTES_18">#REF!</definedName>
    <definedName name="P_Z_8_R_LIBELLES_POSTES_19">#REF!</definedName>
    <definedName name="P_Z_8_R_LIBELLES_POSTES_2">#REF!</definedName>
    <definedName name="P_Z_8_R_LIBELLES_POSTES_20">#REF!</definedName>
    <definedName name="P_Z_8_R_LIBELLES_POSTES_3">#REF!</definedName>
    <definedName name="P_Z_8_R_LIBELLES_POSTES_4">#REF!</definedName>
    <definedName name="P_Z_8_R_LIBELLES_POSTES_5">#REF!</definedName>
    <definedName name="P_Z_8_R_LIBELLES_POSTES_6">#REF!</definedName>
    <definedName name="P_Z_8_R_LIBELLES_POSTES_7">#REF!</definedName>
    <definedName name="P_Z_8_R_LIBELLES_POSTES_8">#REF!</definedName>
    <definedName name="P_Z_8_R_LIBELLES_POSTES_9">#REF!</definedName>
    <definedName name="P_Z_8_R_LIBELLES_SOUS_OPERATIONS">#REF!</definedName>
    <definedName name="P_Z_8_R_LIBELLES_SOUS_OPERATIONS_1">#REF!</definedName>
    <definedName name="P_Z_8_R_LIBELLES_SOUS_OPERATIONS_10">#REF!</definedName>
    <definedName name="P_Z_8_R_LIBELLES_SOUS_OPERATIONS_11">#REF!</definedName>
    <definedName name="P_Z_8_R_LIBELLES_SOUS_OPERATIONS_12">#REF!</definedName>
    <definedName name="P_Z_8_R_LIBELLES_SOUS_OPERATIONS_13">#REF!</definedName>
    <definedName name="P_Z_8_R_LIBELLES_SOUS_OPERATIONS_14">#REF!</definedName>
    <definedName name="P_Z_8_R_LIBELLES_SOUS_OPERATIONS_15">#REF!</definedName>
    <definedName name="P_Z_8_R_LIBELLES_SOUS_OPERATIONS_16">#REF!</definedName>
    <definedName name="P_Z_8_R_LIBELLES_SOUS_OPERATIONS_17">#REF!</definedName>
    <definedName name="P_Z_8_R_LIBELLES_SOUS_OPERATIONS_18">#REF!</definedName>
    <definedName name="P_Z_8_R_LIBELLES_SOUS_OPERATIONS_19">#REF!</definedName>
    <definedName name="P_Z_8_R_LIBELLES_SOUS_OPERATIONS_2">#REF!</definedName>
    <definedName name="P_Z_8_R_LIBELLES_SOUS_OPERATIONS_20">#REF!</definedName>
    <definedName name="P_Z_8_R_LIBELLES_SOUS_OPERATIONS_3">#REF!</definedName>
    <definedName name="P_Z_8_R_LIBELLES_SOUS_OPERATIONS_4">#REF!</definedName>
    <definedName name="P_Z_8_R_LIBELLES_SOUS_OPERATIONS_5">#REF!</definedName>
    <definedName name="P_Z_8_R_LIBELLES_SOUS_OPERATIONS_6">#REF!</definedName>
    <definedName name="P_Z_8_R_LIBELLES_SOUS_OPERATIONS_7">#REF!</definedName>
    <definedName name="P_Z_8_R_LIBELLES_SOUS_OPERATIONS_8">#REF!</definedName>
    <definedName name="P_Z_8_R_LIBELLES_SOUS_OPERATIONS_9">#REF!</definedName>
    <definedName name="P_Z_F_B_TYPE_1_ACTIVE">#REF!</definedName>
    <definedName name="P_Z_F_B_TYPE_10_ACTIVE">#REF!</definedName>
    <definedName name="P_Z_F_B_TYPE_11_ACTIVE">#REF!</definedName>
    <definedName name="P_Z_F_B_TYPE_12_ACTIVE">#REF!</definedName>
    <definedName name="P_Z_F_B_TYPE_13_ACTIVE">#REF!</definedName>
    <definedName name="P_Z_F_B_TYPE_2_ACTIVE">#REF!</definedName>
    <definedName name="P_Z_F_B_TYPE_3_ACTIVE">#REF!</definedName>
    <definedName name="P_Z_F_B_TYPE_4_ACTIVE">#REF!</definedName>
    <definedName name="P_Z_F_B_TYPE_5_ACTIVE">#REF!</definedName>
    <definedName name="P_Z_F_B_TYPE_6_ACTIVE">#REF!</definedName>
    <definedName name="P_Z_F_B_TYPE_7_ACTIVE">#REF!</definedName>
    <definedName name="P_Z_F_B_TYPE_8_ACTIVE">#REF!</definedName>
    <definedName name="P_Z_F_B_TYPE_9_ACTIVE">#REF!</definedName>
    <definedName name="P_Z_F_N_CODE_INTERVENTION">#REF!</definedName>
    <definedName name="P_Z_F_N_CONSIGNES_UTILISATION">#REF!</definedName>
    <definedName name="P_Z_F_N_CONSIGNES_UTILISATION_FIN">#REF!</definedName>
    <definedName name="P_Z_F_N_LIBELLE_DISPOSITIF">#REF!</definedName>
    <definedName name="P_Z_F_N_NB_LOGOS_FINANCEURS">#REF!</definedName>
    <definedName name="P_Z_F_N_RAPPELS">#REF!</definedName>
    <definedName name="P_Z_G_R_G_BOOLEEN">#REF!</definedName>
    <definedName name="P_Z_G_R_G_BOOLEEN_NON">#REF!</definedName>
    <definedName name="P_Z_G_R_G_BOOLEEN_OUI">#REF!</definedName>
    <definedName name="P_Z_G_R_G_INTERVENTIONS_PSN">#REF!</definedName>
    <definedName name="P_Z_G_R_G_NB_CATEGORIES">#REF!</definedName>
    <definedName name="P_Z_G_R_G_NB_LOGOS_FINANCEURS">#REF!</definedName>
    <definedName name="_xlnm.Print_Area" localSheetId="0">Accueil!$B$1:$Y$39</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3" i="85" l="1"/>
  <c r="P9" i="89"/>
  <c r="D16" i="51"/>
  <c r="D14" i="51"/>
  <c r="AG8" i="89" a="1"/>
  <c r="AG8" i="89" s="1"/>
  <c r="AF8" i="89"/>
  <c r="AE8" i="89"/>
  <c r="R9" i="89"/>
  <c r="Z8" i="89" l="1"/>
  <c r="Y8" i="89"/>
  <c r="W8" i="89"/>
  <c r="U8" i="89"/>
  <c r="P8" i="89"/>
  <c r="Q8" i="89"/>
  <c r="R8" i="89"/>
  <c r="S8" i="89"/>
  <c r="X8" i="89"/>
  <c r="V8" i="89"/>
  <c r="T8" i="89"/>
  <c r="M8" i="89"/>
  <c r="J9" i="89" l="1"/>
  <c r="W9" i="89" s="1"/>
  <c r="X9" i="89" s="1"/>
  <c r="H9" i="89"/>
  <c r="U9" i="89" s="1"/>
  <c r="F9" i="89"/>
  <c r="S9" i="89" s="1"/>
  <c r="B9" i="89"/>
  <c r="E14" i="51"/>
  <c r="D17" i="85"/>
  <c r="L9" i="89" l="1"/>
  <c r="O9" i="89"/>
  <c r="A23" i="85" s="1"/>
  <c r="V9" i="89"/>
  <c r="T9" i="89"/>
  <c r="E20" i="77"/>
  <c r="I19" i="77" l="1"/>
  <c r="Q9" i="89"/>
  <c r="Y9" i="89"/>
  <c r="D15" i="51"/>
  <c r="G9" i="89"/>
  <c r="K9" i="89" l="1"/>
  <c r="I9" i="89"/>
  <c r="AE9" i="89"/>
  <c r="M9" i="89" l="1"/>
  <c r="Z9" i="89" s="1"/>
  <c r="AF9" i="89"/>
  <c r="AG9" i="89" s="1" a="1"/>
  <c r="AG9" i="89" s="1"/>
  <c r="H29" i="77"/>
  <c r="H28" i="77"/>
  <c r="H30" i="77"/>
  <c r="B23" i="85" l="1"/>
  <c r="F6" i="85"/>
  <c r="E12" i="77"/>
  <c r="E10" i="77"/>
  <c r="E11" i="77"/>
  <c r="E9" i="77"/>
  <c r="E6" i="85" l="1"/>
  <c r="E23" i="85"/>
  <c r="F7" i="85"/>
  <c r="F8" i="85"/>
  <c r="F20" i="77"/>
  <c r="H31" i="77"/>
  <c r="H32" i="77"/>
  <c r="I20" i="77" l="1"/>
  <c r="F21" i="77"/>
  <c r="F23" i="85" l="1"/>
  <c r="E7" i="85"/>
  <c r="I21" i="77" s="1"/>
  <c r="E8" i="85" l="1"/>
  <c r="I22" i="77" s="1"/>
  <c r="G23" i="85"/>
  <c r="I23" i="77" s="1"/>
  <c r="I24" i="7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Laetitia Lancelot</author>
  </authors>
  <commentList>
    <comment ref="AC6" authorId="0" shapeId="0" xr:uid="{A00644D2-0D79-734F-8905-26B40D9F5CCA}">
      <text>
        <r>
          <rPr>
            <sz val="10"/>
            <color rgb="FF000000"/>
            <rFont val="Tahoma"/>
            <family val="2"/>
          </rPr>
          <t xml:space="preserve">À savoir que : </t>
        </r>
        <r>
          <rPr>
            <u/>
            <sz val="10"/>
            <color rgb="FF000000"/>
            <rFont val="Calibri"/>
            <family val="2"/>
          </rPr>
          <t>Les bénéficiaires devront présenter un plan d’entreprise sur 2 ans démontrant la viabilité, vivabilité et durabilité de leur projet de création d’activité</t>
        </r>
        <r>
          <rPr>
            <sz val="10"/>
            <color rgb="FF000000"/>
            <rFont val="Calibri"/>
            <family val="2"/>
          </rPr>
          <t xml:space="preserve">. 
</t>
        </r>
        <r>
          <rPr>
            <sz val="10"/>
            <color rgb="FF000000"/>
            <rFont val="Calibri"/>
            <family val="2"/>
          </rPr>
          <t xml:space="preserve"> Il comprendra notamment :  
</t>
        </r>
        <r>
          <rPr>
            <sz val="10"/>
            <color rgb="FF000000"/>
            <rFont val="Calibri"/>
            <family val="2"/>
          </rPr>
          <t xml:space="preserve">Une description du projet 
</t>
        </r>
        <r>
          <rPr>
            <sz val="10"/>
            <color rgb="FF000000"/>
            <rFont val="Calibri"/>
            <family val="2"/>
          </rPr>
          <t xml:space="preserve">Des données technico-économiques prévisionnelles  
</t>
        </r>
        <r>
          <rPr>
            <sz val="10"/>
            <color rgb="FF000000"/>
            <rFont val="Calibri"/>
            <family val="2"/>
          </rPr>
          <t xml:space="preserve">La compatibilité du développement de l’activité avec le maintien du statut d’exploitant agricole.  
</t>
        </r>
        <r>
          <rPr>
            <sz val="10"/>
            <color rgb="FF000000"/>
            <rFont val="Calibri"/>
            <family val="2"/>
          </rPr>
          <t>Et en particulier, le besoin en fonds de roulement lié à la nouvelle entreprise ou la nouvelle activité.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<sst xmlns="http://schemas.openxmlformats.org/spreadsheetml/2006/main" count="191" uniqueCount="143">
  <si>
    <t>PLAN DE FINANCEMENT PRÉVISIONNEL</t>
  </si>
  <si>
    <t xml:space="preserve">Intervention 75.02 : Aides à la reprise et à la création d’entreprises rurales </t>
  </si>
  <si>
    <t>version 2 - Janvier 2026</t>
  </si>
  <si>
    <t>Cette version du plan de financement est à utiliser uniquement pour les dossiers déposés à partir du 18/12/2026 inclus (date d'entrée en vigueur de la version 5 du PSR)
Pour les pré-dépôts : la date de dépôt du dossier correspond à la date d'enregistrement de la pré-demande réputée recevable.
Pour les dossiers n'ayant pas fait l'objet d'un pré-dépôt, la date du dépôt correspond à la date de validation de la demande d'aide dans EuroPAC.</t>
  </si>
  <si>
    <t>Ce plan de financement est à destination de l'instructeur qui y reporte les informations complétées par le porteur dans le formulaire de demande d'aide</t>
  </si>
  <si>
    <t xml:space="preserve">1 : IDENTITÉ </t>
  </si>
  <si>
    <t xml:space="preserve">Intitulé de l'opération </t>
  </si>
  <si>
    <t>SAISIR ICI</t>
  </si>
  <si>
    <t>Numéro de dossier Europac</t>
  </si>
  <si>
    <t>Nom du demandeur / de la structure porteuse</t>
  </si>
  <si>
    <t xml:space="preserve">2 : CONSIGNES D'UTILISATION </t>
  </si>
  <si>
    <r>
      <t xml:space="preserve">De façon générale:
</t>
    </r>
    <r>
      <rPr>
        <sz val="12"/>
        <color theme="1"/>
        <rFont val="Calibri"/>
        <family val="2"/>
        <scheme val="minor"/>
      </rPr>
      <t>- Il est conseillé de compléter les onglets de celui le plus à gauche "Accueil" vers l'onglet le plus à droite "Syn pf instructeur";
- Il faut impérativement compléter toutes les cases non-verrouillées (cases blanches) pour permettre l'instruction du dossier.</t>
    </r>
  </si>
  <si>
    <t>ONGLET 0
PRÉSENTATION TYPE ACTION</t>
  </si>
  <si>
    <t>ONGLET 1 
MONTANT FORFAITAIRE</t>
  </si>
  <si>
    <r>
      <t>Cet onglet présente les différents types d'action et les différentes modulations. 
Dans l'onglet 0, veuillez renseigner le type d'action auquel le projet se rattache</t>
    </r>
    <r>
      <rPr>
        <sz val="14"/>
        <color theme="1"/>
        <rFont val="Calibri"/>
        <family val="2"/>
        <scheme val="minor"/>
      </rPr>
      <t xml:space="preserve"> ainsi que </t>
    </r>
    <r>
      <rPr>
        <b/>
        <sz val="14"/>
        <color theme="1"/>
        <rFont val="Calibri"/>
        <family val="2"/>
        <scheme val="minor"/>
      </rPr>
      <t xml:space="preserve">les modulations sollicitées  (cf. la notice de l'intevrention pour plus d'informations sur les types d'action). 
Les lignes blanches doivent être renseignées. Elles montrent :
</t>
    </r>
    <r>
      <rPr>
        <sz val="14"/>
        <color theme="1"/>
        <rFont val="Calibri"/>
        <family val="2"/>
        <scheme val="minor"/>
      </rPr>
      <t>- Le type d'action présenté,
- La(es) modulation(s) sollicitées.</t>
    </r>
  </si>
  <si>
    <r>
      <t xml:space="preserve">Complétez l'onglet 1 « Montant forfaitaire » 
Une seule ligne pourra être complétée (étant donné qu'un seul type d'action peut être demandé). Complétez le tableau ainsi : </t>
    </r>
    <r>
      <rPr>
        <sz val="14"/>
        <color theme="1"/>
        <rFont val="Calibri"/>
        <family val="2"/>
        <scheme val="minor"/>
      </rPr>
      <t xml:space="preserve">
- La ligne correspond au type d'action choisi par le porteur ;
- les cases blanches sont à saisir et les informations nécessaires doivent y être portées ;
- les cases bleu clair ne sont pas à saisir et sont calculées à partir des informations saisies. 
- sur chaque onglet, une ligne grisée vous servira d'exemple. Elle est pré-renseignée afin de vous guider dans la saisie des lignes de dépenses.</t>
    </r>
  </si>
  <si>
    <r>
      <rPr>
        <b/>
        <sz val="14"/>
        <color rgb="FFFF0000"/>
        <rFont val="Calibri"/>
        <family val="2"/>
        <scheme val="minor"/>
      </rPr>
      <t xml:space="preserve">Sur cette opération, quatre types d'action sont éligibles. 
Le soutien peut être accordé à un même bénéficiaire qu’une seule fois. La demande ne peut porter que sur un seul type d’action. Toute demande présentant plus d’un type d’action sera inéligible.  
Par ailleurs, le montant maximal de l'aide étant de 45 000 €, le porteur ne peut pas cumuler la modulation 1 et la modulation 2. 
 </t>
    </r>
    <r>
      <rPr>
        <b/>
        <sz val="14"/>
        <color theme="1"/>
        <rFont val="Calibri"/>
        <family val="2"/>
        <scheme val="minor"/>
      </rPr>
      <t xml:space="preserve">
</t>
    </r>
  </si>
  <si>
    <r>
      <t xml:space="preserve">Attention : 
</t>
    </r>
    <r>
      <rPr>
        <sz val="14"/>
        <color theme="1"/>
        <rFont val="Calibri"/>
        <family val="2"/>
        <scheme val="minor"/>
      </rPr>
      <t>- Pour chaque type d'action, les justificatifs appropriés sont à joindre au dossier de demande d'aide via l'interface EUROPAC. En cas d'absence des justificatifs, le service instructeur écartera les montants concernés.</t>
    </r>
  </si>
  <si>
    <t>ONGLET SYNTHÈSE INSTRUCTEUR</t>
  </si>
  <si>
    <r>
      <t xml:space="preserve">Cet onglet est à remplir une fois les onglets précédents renseignés
</t>
    </r>
    <r>
      <rPr>
        <sz val="14"/>
        <color theme="1"/>
        <rFont val="Calibri"/>
        <family val="2"/>
        <scheme val="minor"/>
      </rPr>
      <t>Il est en partie complété automatiquement à partir des informations saisies dans les autres onglets (une fois les types d'action renseignés) :
- vérifier les montants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"Plan de financement prévisionnel".</t>
    </r>
  </si>
  <si>
    <t>ANNEXE FINANCIÈRE À LA DÉCISION JURIDIQUE</t>
  </si>
  <si>
    <t xml:space="preserve">Cette feuille reprend sous la forme de synthèse le plan de financement de l'instruction de la demande d'aide. C'est ici qu'il conviendra de renseigner dans la décision juridique les montants des aides. Cette feuille de calcul sera aussi le support de référence en cas d'avenant. </t>
  </si>
  <si>
    <t>Présentation des types d'actions pour le dispositif 75.02</t>
  </si>
  <si>
    <r>
      <rPr>
        <b/>
        <sz val="14"/>
        <color rgb="FFFFC000"/>
        <rFont val="Calibri"/>
        <family val="2"/>
        <scheme val="minor"/>
      </rPr>
      <t xml:space="preserve">PARTIE À COMPLÉTER  </t>
    </r>
    <r>
      <rPr>
        <b/>
        <sz val="14"/>
        <color theme="0"/>
        <rFont val="Calibri"/>
        <family val="2"/>
        <scheme val="minor"/>
      </rPr>
      <t xml:space="preserve">
Par l'instructeur</t>
    </r>
  </si>
  <si>
    <t>Type d'action</t>
  </si>
  <si>
    <t>Modalités de prise en compte</t>
  </si>
  <si>
    <t>Rappel des types d'actions éligibles pour le dispositif 75.02</t>
  </si>
  <si>
    <t>Accueil en exploitation agricole</t>
  </si>
  <si>
    <t>Montant forfaitaire</t>
  </si>
  <si>
    <t>Gîtes en exploitation agricole</t>
  </si>
  <si>
    <t>Chambres d'hôte ou tables d'hôte en exploitation agricole, agritourisme hors hébergement, fermes pédagogiques</t>
  </si>
  <si>
    <t>Activités écotouristiques, activités équestres hors élevage, activités sportives, activité d’accueil social, pédagogique, activité de plein d’air, de bien-être ou de découverte en exploitation agricole </t>
  </si>
  <si>
    <t>Type d'action présenté par le bénéficiaire</t>
  </si>
  <si>
    <t>Modulations demandées pour le dispositif 75.02</t>
  </si>
  <si>
    <t xml:space="preserve">Modulations </t>
  </si>
  <si>
    <t>Le porteur a-t-il sollicité une ou plusieurs modulations majorant le montant forfaitaire de base ?</t>
  </si>
  <si>
    <t>Montant des modulations demandées</t>
  </si>
  <si>
    <t>Point de contrôle</t>
  </si>
  <si>
    <t>Projet situé en zone en double insularité ou éloigné des grands pôles de développement (+15 000 €)</t>
  </si>
  <si>
    <t>Chiffre d’affaires des exploitations agricoles inférieur à 250 000 € (+15 000 €)</t>
  </si>
  <si>
    <t>Le projet comporte un référentiel ou un label en tourisme durable ou handi-tourisme (+10 000 €)</t>
  </si>
  <si>
    <t xml:space="preserve"> Présentation du forfait - partie réservée à l'administration</t>
  </si>
  <si>
    <r>
      <rPr>
        <b/>
        <sz val="25"/>
        <color rgb="FFFFC000"/>
        <rFont val="Calibri (Corps)"/>
      </rPr>
      <t>ÉTAPE 1 :</t>
    </r>
    <r>
      <rPr>
        <b/>
        <sz val="25"/>
        <color rgb="FFFFFF00"/>
        <rFont val="Calibri (Corps)"/>
      </rPr>
      <t xml:space="preserve"> </t>
    </r>
    <r>
      <rPr>
        <b/>
        <sz val="25"/>
        <color theme="0"/>
        <rFont val="Calibri (Corps)"/>
      </rPr>
      <t>REPORT DES INFORMATIONS PRÉSENTES SUR EUROPAC</t>
    </r>
    <r>
      <rPr>
        <b/>
        <sz val="25"/>
        <color theme="0"/>
        <rFont val="Calibri"/>
        <family val="2"/>
        <scheme val="minor"/>
      </rPr>
      <t xml:space="preserve">
</t>
    </r>
    <r>
      <rPr>
        <b/>
        <sz val="15"/>
        <color theme="0"/>
        <rFont val="Calibri (Corps)"/>
      </rPr>
      <t xml:space="preserve">Modification possible en cas d'erreur par le porteur </t>
    </r>
  </si>
  <si>
    <r>
      <rPr>
        <b/>
        <sz val="25"/>
        <color rgb="FFFFC000"/>
        <rFont val="Calibri (Corps)"/>
      </rPr>
      <t>ÉTAPE 3 :</t>
    </r>
    <r>
      <rPr>
        <b/>
        <sz val="25"/>
        <color theme="0"/>
        <rFont val="Calibri"/>
        <family val="2"/>
        <scheme val="minor"/>
      </rPr>
      <t xml:space="preserve"> INSTRUCTION DE LA DEMANDE</t>
    </r>
  </si>
  <si>
    <t>Identification de la dépense</t>
  </si>
  <si>
    <t>À renseigner uniquement pour le type d'action "Gîte en exploitation agricole"</t>
  </si>
  <si>
    <t>Modulations</t>
  </si>
  <si>
    <t>Montant de base demandé</t>
  </si>
  <si>
    <t xml:space="preserve">Montant total demandé </t>
  </si>
  <si>
    <t>Commentaire du porteur</t>
  </si>
  <si>
    <t>À ne renseigner uniquement pour le type d'action "Gîte en exploitation agricole"</t>
  </si>
  <si>
    <t>Montant demandé par le porteur</t>
  </si>
  <si>
    <t xml:space="preserve">Points de contrôle </t>
  </si>
  <si>
    <t>Montant éligible</t>
  </si>
  <si>
    <t>Montant écarté</t>
  </si>
  <si>
    <t>Contrôle bloquant, vérification et traçage sur les montants</t>
  </si>
  <si>
    <t>Commentaires du Service Instructeur</t>
  </si>
  <si>
    <t>Numéro de la dépense</t>
  </si>
  <si>
    <t xml:space="preserve">Nombre de gîtes du projet déclarés </t>
  </si>
  <si>
    <t>Nombre de gîtes déclarés avant le projet</t>
  </si>
  <si>
    <t>Capacité d'accueil (nombre de couchages)</t>
  </si>
  <si>
    <t>Le porteur souhaite-t-il solliciter la modulation 1 
"Projet situé en zone en double insularité ou éloigné des grands pôles de développement"</t>
  </si>
  <si>
    <t>Montant demandé de la modulation 1</t>
  </si>
  <si>
    <t>Le porteur souhaite-t-il solliciter la modulation 2 
"Chiffre d’affaires des exploitations agricoles inférieur à 250 000 €"</t>
  </si>
  <si>
    <t>Montant demandé de la modulation 2</t>
  </si>
  <si>
    <t>Le porteur souhaite-t-il solliciter la modulation 3
"Le projet comporte un référentiel ou un label en tourisme durable ou handi-tourisme"</t>
  </si>
  <si>
    <t>Montant demandé de la modulation 3</t>
  </si>
  <si>
    <r>
      <t xml:space="preserve">Montant total demandé 
</t>
    </r>
    <r>
      <rPr>
        <b/>
        <i/>
        <sz val="11"/>
        <rFont val="Calibri"/>
        <family val="2"/>
        <scheme val="minor"/>
      </rPr>
      <t>(montant de base + éventuelles majorations liées aux modulations</t>
    </r>
    <r>
      <rPr>
        <b/>
        <sz val="11"/>
        <rFont val="Calibri"/>
        <family val="2"/>
        <scheme val="minor"/>
      </rPr>
      <t>)</t>
    </r>
  </si>
  <si>
    <t>(le cas échéant, pour préciser un point saillant au Service Instructeur)</t>
  </si>
  <si>
    <t>Est-ce que le porteur souhaite solliciter la modulation 1 "Projet situé en zone en double insularité ou éloigné des grands pôles de développement"</t>
  </si>
  <si>
    <t>Est-ce que le porteur souhaite solliciter la modulation 2 "Chiffre d’affaires des exploitations agricoles inférieur à 250 000 €"</t>
  </si>
  <si>
    <t>Est-ce que le porteur souhaite solliciter la modulation 2 "Le projet comporte un référentiel ou un label en tourisme durable ou handi-tourisme"</t>
  </si>
  <si>
    <t>Le nombre de gîtes et la capacité d'accueil sont-ils conformes au regard des règles d'éligibilité du type d'action ?</t>
  </si>
  <si>
    <t>Les projets d’accueil, hébergement à la ferme et agritourisme sont-ils bien labellisés ou répondent-ils à toute autre démarche de qualité reconnue par les acteurs dans un cahier des charges officialisé ?</t>
  </si>
  <si>
    <t>Le porteur a-t-il joint un Plan d'Entreprise valide ?</t>
  </si>
  <si>
    <t>Les pièces justificatives des modulations sont-elles valides ?</t>
  </si>
  <si>
    <r>
      <t xml:space="preserve">(nombre entier)
</t>
    </r>
    <r>
      <rPr>
        <i/>
        <sz val="11"/>
        <color rgb="FFFF0000"/>
        <rFont val="Calibri (Corps)"/>
      </rPr>
      <t>Les projets comportant un volet gîtes en exploitation agricole ne sont recevables que si le nombre de gîtes est inférieur ou égal à 3</t>
    </r>
  </si>
  <si>
    <r>
      <t xml:space="preserve">(nombre entier)
</t>
    </r>
    <r>
      <rPr>
        <i/>
        <sz val="11"/>
        <color rgb="FFFF0000"/>
        <rFont val="Calibri (Corps)"/>
      </rPr>
      <t>Dans le cas d’une extension du nombre de gîte dans une exploitation agricole, le nombre total de gîtes après réalisation du projet n’excède pas 5 gîtes.</t>
    </r>
    <r>
      <rPr>
        <i/>
        <sz val="11"/>
        <rFont val="Calibri"/>
        <family val="2"/>
        <scheme val="minor"/>
      </rPr>
      <t xml:space="preserve"> </t>
    </r>
  </si>
  <si>
    <r>
      <t xml:space="preserve">(nombre entier)
</t>
    </r>
    <r>
      <rPr>
        <i/>
        <sz val="11"/>
        <color rgb="FFFF0000"/>
        <rFont val="Calibri (Corps)"/>
      </rPr>
      <t xml:space="preserve"> La capacité d'accueil de chaque gîte ne doit pas dépasser 8 couchages, sinon le dossier est inéligible.</t>
    </r>
  </si>
  <si>
    <t>Saisie automatique</t>
  </si>
  <si>
    <t>Saisie automatique
Important : Si les modulations 1 et 2 sont demandées, la case affichera 0.</t>
  </si>
  <si>
    <t>Saisie automatique à corriger selon les modalités d'instruction)</t>
  </si>
  <si>
    <r>
      <t xml:space="preserve">Saisir Oui ou Non - </t>
    </r>
    <r>
      <rPr>
        <i/>
        <u/>
        <sz val="11"/>
        <rFont val="Calibri"/>
        <family val="2"/>
        <scheme val="minor"/>
      </rPr>
      <t>Uniquement si le projet porte sur "Gîte en exploitation agricole"
Indiquer "Sans objet" le cas échéant</t>
    </r>
  </si>
  <si>
    <r>
      <t xml:space="preserve">Saisir Oui ou Non - </t>
    </r>
    <r>
      <rPr>
        <i/>
        <u/>
        <sz val="11"/>
        <rFont val="Calibri"/>
        <family val="2"/>
        <scheme val="minor"/>
      </rPr>
      <t>Uniquement si le projet porte sur un projet d’accueil, hébergement à la ferme et agritourismes
Indiquer "Sans objet" le cas échéant</t>
    </r>
  </si>
  <si>
    <t>Saisir Oui ou Non</t>
  </si>
  <si>
    <t>Saisir Oui, Non ou Partiellement (dans le cas ou un ou plusieurs justificatifs relatifs aux modulations demandées manquent ou ne sont pas valides)</t>
  </si>
  <si>
    <t>(vérification automatique de cohérence entre les montants présentés et ceux retenus.
En cas d'anomalie, corriger le montant incohérent ou justifier le choix d'instruction.)</t>
  </si>
  <si>
    <t>(une observation est à apporter par le Service Instructeur pour toute correction apportée lors de la phase d'instruction.
Ex: identification d'une sanction…)</t>
  </si>
  <si>
    <t>Exemple</t>
  </si>
  <si>
    <t>Oui</t>
  </si>
  <si>
    <t>Non</t>
  </si>
  <si>
    <t>Sans objet</t>
  </si>
  <si>
    <r>
      <t xml:space="preserve">Partie réservée à l'administration - Récapitulatif des dépenses de l'opération retenues à l'instruction
</t>
    </r>
    <r>
      <rPr>
        <sz val="25"/>
        <rFont val="Calibri"/>
        <family val="2"/>
      </rPr>
      <t>Saisies automatiques à corriger selon les modalités d'instruction. Ne compléter que les cases blanches.</t>
    </r>
  </si>
  <si>
    <t>1. SYNTHÈSE DES MONTANTS ELIGIBLES ET LEUR FINANCEMENT</t>
  </si>
  <si>
    <t>Montants</t>
  </si>
  <si>
    <t>Montant retenu éligible</t>
  </si>
  <si>
    <t>Montant écartés</t>
  </si>
  <si>
    <t>Montant forfaitaire (montant de base + éventuelles majorations liées aux modulations)</t>
  </si>
  <si>
    <t>Dont montant FEADER sollicité</t>
  </si>
  <si>
    <t>Dont montant d'aide régionale sollicitée</t>
  </si>
  <si>
    <t xml:space="preserve">PARTIE A RENSEIGNER PAR L'INSTRUCTEUR </t>
  </si>
  <si>
    <t>2. Détermination du Taux d'Aide Publique (TAP) applicable</t>
  </si>
  <si>
    <r>
      <t xml:space="preserve">Le projet est-il concerné par une Aide d'Etat ? </t>
    </r>
    <r>
      <rPr>
        <i/>
        <sz val="18"/>
        <color theme="1"/>
        <rFont val="Calibri"/>
        <family val="2"/>
        <scheme val="minor"/>
      </rPr>
      <t>(Si oui, veuillez remplir la checklist aide d'Etat annexée à votre rapport d'instruction)</t>
    </r>
  </si>
  <si>
    <t>1. Taux d'Aide Publique hors Aide d'État</t>
  </si>
  <si>
    <t xml:space="preserve">2. Taux d'Aide Publique en cas d'Aide d'État </t>
  </si>
  <si>
    <r>
      <t xml:space="preserve">Quel est le régime identifié ?
</t>
    </r>
    <r>
      <rPr>
        <b/>
        <i/>
        <sz val="18"/>
        <color theme="1"/>
        <rFont val="Calibri"/>
        <family val="2"/>
        <scheme val="minor"/>
      </rPr>
      <t>(veuillez remplir l'onglet dédié au régime identifié dans la checklist Aides d'Etat annexée à votre rapport d'instruction)</t>
    </r>
  </si>
  <si>
    <t>Taux d'Aide Publique du régime concerné en cas d'aide d'Etat</t>
  </si>
  <si>
    <t xml:space="preserve">Taux d'Aide Publique (TAP) appliqué à la demande d'aide </t>
  </si>
  <si>
    <t xml:space="preserve">3. Détail des montants de la demande d'aide </t>
  </si>
  <si>
    <t>Dépenses retenues par l'instructeur</t>
  </si>
  <si>
    <t>Montant d'aide publique calculée d'après le TAP</t>
  </si>
  <si>
    <t>Taux de co-financement FEADER</t>
  </si>
  <si>
    <t>Montant d'aide FEADER à solliciter</t>
  </si>
  <si>
    <t>Montant part régionale à solliciter</t>
  </si>
  <si>
    <t>Autofinancement du porteur</t>
  </si>
  <si>
    <t>Commentaires</t>
  </si>
  <si>
    <t>Calcul automatique</t>
  </si>
  <si>
    <t>TAP réglementaire du dispositif x Dépenses retenues</t>
  </si>
  <si>
    <t>85 % pour les subventions, à ajuster dans le cas du de minimis</t>
  </si>
  <si>
    <t>85% du montant du forfait présenté</t>
  </si>
  <si>
    <t>15% du montant du forfait présenté</t>
  </si>
  <si>
    <t>Reste à supporter</t>
  </si>
  <si>
    <t>Format de la saisie</t>
  </si>
  <si>
    <t>Automatique</t>
  </si>
  <si>
    <t>Pourcentage</t>
  </si>
  <si>
    <t>Texte libre</t>
  </si>
  <si>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</si>
  <si>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</si>
  <si>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</si>
  <si>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</si>
  <si>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Règles d'utilisation pour l'impression : Ne pas prendre en compte l'en-tête ci-dessus. Uniquement les tableaux seront à imprimer et peuvent apparaître dans la convention.</t>
  </si>
  <si>
    <t>STRATEGIE REGIONALE GUADELOUPE FEADER 2023-2027</t>
  </si>
  <si>
    <t>Annexe financière à la Décision Juridique</t>
  </si>
  <si>
    <t>version 1 - Novembre 2025</t>
  </si>
  <si>
    <t xml:space="preserve">Synthèse des dépenses </t>
  </si>
  <si>
    <t>2. Synthèse des ressources instruites</t>
  </si>
  <si>
    <t xml:space="preserve">Par poste de dépense / type d'action </t>
  </si>
  <si>
    <t>Taux d'aide publique</t>
  </si>
  <si>
    <t>Montant d'aide publique</t>
  </si>
  <si>
    <t>TOTAL</t>
  </si>
  <si>
    <t>dont FEADER</t>
  </si>
  <si>
    <t>dont Contrepartie nationale (Région)</t>
  </si>
  <si>
    <t>Montant total apport bénéficiaire y compris les contributions en nature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</si>
</sst>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 &quot;€&quot;_);[Red]\(#,##0.00\ &quot;€&quot;\)"/>
    <numFmt numFmtId="165" formatCode="#,##0.00\ &quot;€&quot;;\-#,##0.00\ &quot;€&quot;"/>
    <numFmt numFmtId="166" formatCode="_-* #,##0.00\ &quot;€&quot;_-;\-* #,##0.00\ &quot;€&quot;_-;_-* &quot;-&quot;??\ &quot;€&quot;_-;_-@_-"/>
    <numFmt numFmtId="167" formatCode="_-* #,##0.00\ _€_-;\-* #,##0.00\ _€_-;_-* &quot;-&quot;??\ _€_-;_-@_-"/>
    <numFmt numFmtId="168" formatCode="#,##0.00\ &quot;€&quot;"/>
    <numFmt numFmtId="169" formatCode="#,##0.00&quot; &quot;[$€-40C];[Red]&quot;-&quot;#,##0.00&quot; &quot;[$€-40C]"/>
    <numFmt numFmtId="170" formatCode="&quot; &quot;#,##0.00&quot; € &quot;;&quot;-&quot;#,##0.00&quot; € &quot;;&quot;-&quot;#&quot; € &quot;;@&quot; &quot;"/>
    <numFmt numFmtId="171" formatCode="&quot; &quot;#,##0.00&quot;    &quot;;&quot;-&quot;#,##0.00&quot;    &quot;;&quot;-&quot;#&quot;    &quot;;@&quot; &quot;"/>
  </numFmts>
  <fonts count="97">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b/>
      <i/>
      <sz val="11"/>
      <name val="Calibri"/>
      <family val="2"/>
      <scheme val="minor"/>
    </font>
    <font>
      <sz val="8"/>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sz val="11"/>
      <name val="Calibri"/>
      <family val="2"/>
      <scheme val="minor"/>
    </font>
    <font>
      <b/>
      <sz val="20"/>
      <name val="Calibri"/>
      <family val="2"/>
      <scheme val="minor"/>
    </font>
    <font>
      <b/>
      <i/>
      <sz val="14"/>
      <color theme="1"/>
      <name val="Calibri"/>
      <family val="2"/>
      <scheme val="minor"/>
    </font>
    <font>
      <b/>
      <sz val="18"/>
      <color rgb="FFFF0000"/>
      <name val="Calibri"/>
      <family val="2"/>
      <scheme val="minor"/>
    </font>
    <font>
      <b/>
      <sz val="16"/>
      <color rgb="FF000000"/>
      <name val="Calibri"/>
      <family val="2"/>
      <scheme val="minor"/>
    </font>
    <font>
      <b/>
      <sz val="12"/>
      <color rgb="FF000000"/>
      <name val="Calibri"/>
      <family val="2"/>
      <scheme val="minor"/>
    </font>
    <font>
      <b/>
      <i/>
      <sz val="12"/>
      <color rgb="FFFF0000"/>
      <name val="Calibri"/>
      <family val="2"/>
      <scheme val="minor"/>
    </font>
    <font>
      <b/>
      <sz val="26"/>
      <color theme="1"/>
      <name val="Calibri"/>
      <family val="2"/>
      <scheme val="minor"/>
    </font>
    <font>
      <b/>
      <sz val="16"/>
      <color rgb="FF808080"/>
      <name val="Calibri"/>
      <family val="2"/>
      <scheme val="minor"/>
    </font>
    <font>
      <b/>
      <sz val="22"/>
      <color rgb="FF000000"/>
      <name val="Calibri"/>
      <family val="2"/>
      <scheme val="minor"/>
    </font>
    <font>
      <sz val="14"/>
      <color rgb="FF000000"/>
      <name val="Calibri"/>
      <family val="2"/>
      <scheme val="minor"/>
    </font>
    <font>
      <sz val="16"/>
      <color theme="1"/>
      <name val="Calibri"/>
      <family val="2"/>
      <scheme val="minor"/>
    </font>
    <font>
      <b/>
      <sz val="25"/>
      <color theme="1"/>
      <name val="Calibri"/>
      <family val="2"/>
      <scheme val="minor"/>
    </font>
    <font>
      <b/>
      <sz val="25"/>
      <color theme="0"/>
      <name val="Calibri"/>
      <family val="2"/>
      <scheme val="minor"/>
    </font>
    <font>
      <b/>
      <sz val="18"/>
      <name val="Calibri"/>
      <family val="2"/>
      <scheme val="minor"/>
    </font>
    <font>
      <b/>
      <sz val="22"/>
      <color theme="0"/>
      <name val="Calibri"/>
      <family val="2"/>
      <scheme val="minor"/>
    </font>
    <font>
      <b/>
      <sz val="26"/>
      <color theme="0"/>
      <name val="Calibri"/>
      <family val="2"/>
      <scheme val="minor"/>
    </font>
    <font>
      <b/>
      <sz val="20"/>
      <color theme="0"/>
      <name val="Calibri"/>
      <family val="2"/>
      <scheme val="minor"/>
    </font>
    <font>
      <b/>
      <sz val="25"/>
      <name val="Calibri"/>
      <family val="2"/>
    </font>
    <font>
      <sz val="25"/>
      <name val="Calibri"/>
      <family val="2"/>
    </font>
    <font>
      <sz val="16"/>
      <name val="Calibri"/>
      <family val="2"/>
      <scheme val="minor"/>
    </font>
    <font>
      <sz val="18"/>
      <color theme="1"/>
      <name val="Calibri"/>
      <family val="2"/>
      <scheme val="minor"/>
    </font>
    <font>
      <b/>
      <sz val="16"/>
      <name val="Calibri"/>
      <family val="2"/>
    </font>
    <font>
      <b/>
      <sz val="14"/>
      <color theme="0"/>
      <name val="Calibri"/>
      <family val="2"/>
      <scheme val="minor"/>
    </font>
    <font>
      <b/>
      <sz val="14"/>
      <color rgb="FFFFC000"/>
      <name val="Calibri"/>
      <family val="2"/>
      <scheme val="minor"/>
    </font>
    <font>
      <sz val="12"/>
      <name val="Calibri"/>
      <family val="2"/>
      <scheme val="minor"/>
    </font>
    <font>
      <b/>
      <i/>
      <sz val="24"/>
      <color theme="1"/>
      <name val="Calibri"/>
      <family val="2"/>
      <scheme val="minor"/>
    </font>
    <font>
      <b/>
      <sz val="22"/>
      <name val="Calibri"/>
      <family val="2"/>
      <scheme val="minor"/>
    </font>
    <font>
      <b/>
      <sz val="15"/>
      <color theme="0"/>
      <name val="Calibri (Corps)"/>
    </font>
    <font>
      <b/>
      <sz val="12"/>
      <name val="Garamond"/>
      <family val="1"/>
    </font>
    <font>
      <sz val="10"/>
      <color rgb="FF000000"/>
      <name val="Tahoma"/>
      <family val="2"/>
    </font>
    <font>
      <i/>
      <sz val="11"/>
      <color rgb="FFFF0000"/>
      <name val="Calibri"/>
      <family val="2"/>
      <scheme val="minor"/>
    </font>
    <font>
      <b/>
      <sz val="25"/>
      <color theme="0"/>
      <name val="Calibri (Corps)"/>
    </font>
    <font>
      <b/>
      <sz val="25"/>
      <color rgb="FFFFFF00"/>
      <name val="Calibri (Corps)"/>
    </font>
    <font>
      <b/>
      <sz val="25"/>
      <color rgb="FFFFC000"/>
      <name val="Calibri (Corps)"/>
    </font>
    <font>
      <sz val="11"/>
      <color theme="0"/>
      <name val="Calibri"/>
      <family val="2"/>
      <scheme val="minor"/>
    </font>
    <font>
      <i/>
      <sz val="11"/>
      <color rgb="FFFF0000"/>
      <name val="Calibri (Corps)"/>
    </font>
    <font>
      <b/>
      <i/>
      <sz val="20"/>
      <color theme="1"/>
      <name val="Calibri"/>
      <family val="2"/>
      <scheme val="minor"/>
    </font>
    <font>
      <b/>
      <sz val="24"/>
      <color theme="1"/>
      <name val="Calibri"/>
      <family val="2"/>
      <scheme val="minor"/>
    </font>
    <font>
      <b/>
      <i/>
      <sz val="14"/>
      <name val="Calibri"/>
      <family val="2"/>
    </font>
    <font>
      <sz val="14"/>
      <name val="Calibri"/>
      <family val="2"/>
      <scheme val="minor"/>
    </font>
    <font>
      <i/>
      <sz val="14"/>
      <name val="Calibri"/>
      <family val="2"/>
      <scheme val="minor"/>
    </font>
    <font>
      <i/>
      <sz val="16"/>
      <color rgb="FF000000"/>
      <name val="Calibri"/>
      <family val="2"/>
      <scheme val="minor"/>
    </font>
    <font>
      <sz val="20"/>
      <color theme="1"/>
      <name val="Calibri"/>
      <family val="2"/>
      <scheme val="minor"/>
    </font>
    <font>
      <b/>
      <sz val="24"/>
      <color theme="0"/>
      <name val="Calibri"/>
      <family val="2"/>
      <scheme val="minor"/>
    </font>
    <font>
      <b/>
      <i/>
      <sz val="18"/>
      <color theme="1"/>
      <name val="Calibri"/>
      <family val="2"/>
      <scheme val="minor"/>
    </font>
    <font>
      <sz val="24"/>
      <color theme="1"/>
      <name val="Calibri"/>
      <family val="2"/>
      <scheme val="minor"/>
    </font>
    <font>
      <u/>
      <sz val="10"/>
      <color rgb="FF000000"/>
      <name val="Calibri"/>
      <family val="2"/>
    </font>
    <font>
      <sz val="10"/>
      <color rgb="FF000000"/>
      <name val="Calibri"/>
      <family val="2"/>
    </font>
    <font>
      <b/>
      <sz val="15"/>
      <color theme="1"/>
      <name val="Calibri"/>
      <family val="2"/>
      <scheme val="minor"/>
    </font>
    <font>
      <i/>
      <u/>
      <sz val="11"/>
      <name val="Calibri"/>
      <family val="2"/>
      <scheme val="minor"/>
    </font>
    <font>
      <b/>
      <sz val="16"/>
      <color theme="0"/>
      <name val="Calibri"/>
      <family val="2"/>
      <scheme val="minor"/>
    </font>
    <font>
      <i/>
      <sz val="18"/>
      <color theme="1"/>
      <name val="Calibri"/>
      <family val="2"/>
      <scheme val="minor"/>
    </font>
  </fonts>
  <fills count="45">
    <fill>
      <patternFill patternType="none"/>
    </fill>
    <fill>
      <patternFill patternType="gray125"/>
    </fill>
    <fill>
      <patternFill patternType="solid">
        <fgColor theme="0" tint="-0.249977111117893"/>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8" tint="0.39997558519241921"/>
        <bgColor indexed="64"/>
      </patternFill>
    </fill>
    <fill>
      <patternFill patternType="solid">
        <fgColor rgb="FFFFFF00"/>
        <bgColor rgb="FF000000"/>
      </patternFill>
    </fill>
    <fill>
      <patternFill patternType="solid">
        <fgColor theme="9" tint="0.59999389629810485"/>
        <bgColor indexed="64"/>
      </patternFill>
    </fill>
    <fill>
      <patternFill patternType="solid">
        <fgColor theme="0" tint="-0.249977111117893"/>
        <bgColor rgb="FF000000"/>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theme="6"/>
        <bgColor indexed="64"/>
      </patternFill>
    </fill>
    <fill>
      <patternFill patternType="solid">
        <fgColor rgb="FF227A56"/>
        <bgColor indexed="64"/>
      </patternFill>
    </fill>
    <fill>
      <patternFill patternType="solid">
        <fgColor rgb="FF5FAF7A"/>
        <bgColor indexed="64"/>
      </patternFill>
    </fill>
    <fill>
      <patternFill patternType="solid">
        <fgColor theme="9"/>
        <bgColor indexed="64"/>
      </patternFill>
    </fill>
    <fill>
      <patternFill patternType="solid">
        <fgColor theme="9" tint="0.59999389629810485"/>
        <bgColor theme="9" tint="0.59999389629810485"/>
      </patternFill>
    </fill>
    <fill>
      <patternFill patternType="solid">
        <fgColor theme="0" tint="-0.14999847407452621"/>
        <bgColor theme="0" tint="-0.14999847407452621"/>
      </patternFill>
    </fill>
    <fill>
      <patternFill patternType="solid">
        <fgColor rgb="FFD9D9D9"/>
        <bgColor rgb="FF000000"/>
      </patternFill>
    </fill>
    <fill>
      <patternFill patternType="solid">
        <fgColor theme="9" tint="0.79998168889431442"/>
        <bgColor theme="9" tint="0.79998168889431442"/>
      </patternFill>
    </fill>
    <fill>
      <patternFill patternType="solid">
        <fgColor rgb="FFFABF8F"/>
        <bgColor rgb="FF000000"/>
      </patternFill>
    </fill>
    <fill>
      <patternFill patternType="solid">
        <fgColor rgb="FFDCE6F1"/>
        <bgColor rgb="FF000000"/>
      </patternFill>
    </fill>
    <fill>
      <patternFill patternType="solid">
        <fgColor rgb="FFBFBFBF"/>
        <bgColor rgb="FF000000"/>
      </patternFill>
    </fill>
    <fill>
      <patternFill patternType="solid">
        <fgColor theme="9" tint="0.39997558519241921"/>
        <bgColor indexed="64"/>
      </patternFill>
    </fill>
    <fill>
      <patternFill patternType="solid">
        <fgColor theme="9" tint="-0.249977111117893"/>
        <bgColor theme="9" tint="0.59999389629810485"/>
      </patternFill>
    </fill>
  </fills>
  <borders count="10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style="medium">
        <color indexed="64"/>
      </left>
      <right style="thin">
        <color theme="1"/>
      </right>
      <top/>
      <bottom style="medium">
        <color indexed="64"/>
      </bottom>
      <diagonal/>
    </border>
    <border>
      <left style="medium">
        <color indexed="64"/>
      </left>
      <right/>
      <top style="medium">
        <color theme="1"/>
      </top>
      <bottom style="medium">
        <color theme="1"/>
      </bottom>
      <diagonal/>
    </border>
    <border>
      <left/>
      <right style="medium">
        <color indexed="64"/>
      </right>
      <top style="medium">
        <color theme="1"/>
      </top>
      <bottom style="medium">
        <color theme="1"/>
      </bottom>
      <diagonal/>
    </border>
    <border>
      <left style="thin">
        <color theme="1"/>
      </left>
      <right style="medium">
        <color indexed="64"/>
      </right>
      <top style="medium">
        <color theme="1"/>
      </top>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style="medium">
        <color rgb="FF000000"/>
      </top>
      <bottom style="medium">
        <color indexed="64"/>
      </bottom>
      <diagonal/>
    </border>
    <border>
      <left style="thin">
        <color rgb="FF000000"/>
      </left>
      <right style="medium">
        <color indexed="64"/>
      </right>
      <top style="medium">
        <color rgb="FF000000"/>
      </top>
      <bottom style="medium">
        <color indexed="64"/>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rgb="FF000000"/>
      </left>
      <right style="medium">
        <color indexed="64"/>
      </right>
      <top/>
      <bottom style="thin">
        <color rgb="FF000000"/>
      </bottom>
      <diagonal/>
    </border>
    <border>
      <left/>
      <right style="medium">
        <color indexed="64"/>
      </right>
      <top style="thin">
        <color rgb="FF000000"/>
      </top>
      <bottom/>
      <diagonal/>
    </border>
    <border>
      <left style="medium">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indexed="64"/>
      </left>
      <right/>
      <top style="thin">
        <color rgb="FF000000"/>
      </top>
      <bottom style="thin">
        <color indexed="64"/>
      </bottom>
      <diagonal/>
    </border>
    <border>
      <left/>
      <right/>
      <top style="thin">
        <color rgb="FF000000"/>
      </top>
      <bottom style="thin">
        <color indexed="64"/>
      </bottom>
      <diagonal/>
    </border>
    <border>
      <left style="thin">
        <color indexed="64"/>
      </left>
      <right/>
      <top style="thin">
        <color indexed="64"/>
      </top>
      <bottom style="medium">
        <color rgb="FF000000"/>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medium">
        <color indexed="64"/>
      </bottom>
      <diagonal/>
    </border>
  </borders>
  <cellStyleXfs count="102">
    <xf numFmtId="0" fontId="0" fillId="0" borderId="0"/>
    <xf numFmtId="9" fontId="3" fillId="0" borderId="0" applyFont="0" applyFill="0" applyBorder="0" applyAlignment="0" applyProtection="0"/>
    <xf numFmtId="0" fontId="5" fillId="0" borderId="0"/>
    <xf numFmtId="166" fontId="6" fillId="0" borderId="0" applyFill="0" applyBorder="0" applyAlignment="0" applyProtection="0"/>
    <xf numFmtId="0" fontId="6" fillId="0" borderId="0"/>
    <xf numFmtId="0" fontId="7" fillId="4" borderId="0" applyBorder="0" applyAlignment="0" applyProtection="0"/>
    <xf numFmtId="0" fontId="8" fillId="0" borderId="0" applyNumberFormat="0" applyFill="0" applyBorder="0" applyAlignment="0" applyProtection="0"/>
    <xf numFmtId="166" fontId="6" fillId="0" borderId="0" applyFill="0" applyBorder="0" applyAlignment="0" applyProtection="0"/>
    <xf numFmtId="167" fontId="3" fillId="0" borderId="0" applyFont="0" applyFill="0" applyBorder="0" applyAlignment="0" applyProtection="0"/>
    <xf numFmtId="166" fontId="3" fillId="0" borderId="0" applyFont="0" applyFill="0" applyBorder="0" applyAlignment="0" applyProtection="0"/>
    <xf numFmtId="0" fontId="24" fillId="0" borderId="0"/>
    <xf numFmtId="0" fontId="24" fillId="0" borderId="27"/>
    <xf numFmtId="0" fontId="24" fillId="12" borderId="0"/>
    <xf numFmtId="0" fontId="25" fillId="13" borderId="0"/>
    <xf numFmtId="0" fontId="24" fillId="14" borderId="0"/>
    <xf numFmtId="0" fontId="26" fillId="15" borderId="0"/>
    <xf numFmtId="0" fontId="27" fillId="12" borderId="0"/>
    <xf numFmtId="0" fontId="24" fillId="16" borderId="0"/>
    <xf numFmtId="0" fontId="24" fillId="0" borderId="27"/>
    <xf numFmtId="0" fontId="24" fillId="0" borderId="0"/>
    <xf numFmtId="0" fontId="24" fillId="0" borderId="0"/>
    <xf numFmtId="0" fontId="24" fillId="0" borderId="0"/>
    <xf numFmtId="0" fontId="24" fillId="17" borderId="27"/>
    <xf numFmtId="0" fontId="24" fillId="0" borderId="0"/>
    <xf numFmtId="0" fontId="24" fillId="18" borderId="27"/>
    <xf numFmtId="0" fontId="24" fillId="19"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18" borderId="27"/>
    <xf numFmtId="170" fontId="28" fillId="0" borderId="0"/>
    <xf numFmtId="9" fontId="24" fillId="0" borderId="0"/>
    <xf numFmtId="0" fontId="29" fillId="12" borderId="0"/>
    <xf numFmtId="0" fontId="30" fillId="12" borderId="0"/>
    <xf numFmtId="0" fontId="24" fillId="0" borderId="0"/>
    <xf numFmtId="0" fontId="24" fillId="0" borderId="0"/>
    <xf numFmtId="0" fontId="24" fillId="0" borderId="0"/>
    <xf numFmtId="0" fontId="24" fillId="0" borderId="0"/>
    <xf numFmtId="0" fontId="24" fillId="17" borderId="27"/>
    <xf numFmtId="0" fontId="24" fillId="0" borderId="0"/>
    <xf numFmtId="0" fontId="24" fillId="0" borderId="0"/>
    <xf numFmtId="0" fontId="24" fillId="19" borderId="27"/>
    <xf numFmtId="0" fontId="24" fillId="0" borderId="0"/>
    <xf numFmtId="169" fontId="24" fillId="12" borderId="27">
      <protection locked="0"/>
    </xf>
    <xf numFmtId="0" fontId="31" fillId="12" borderId="0"/>
    <xf numFmtId="0" fontId="32" fillId="12" borderId="0"/>
    <xf numFmtId="0" fontId="33" fillId="0" borderId="0">
      <alignment horizontal="center"/>
    </xf>
    <xf numFmtId="0" fontId="33" fillId="0" borderId="0">
      <alignment horizontal="center" textRotation="90"/>
    </xf>
    <xf numFmtId="0" fontId="24" fillId="0" borderId="0"/>
    <xf numFmtId="0" fontId="34" fillId="0" borderId="0"/>
    <xf numFmtId="0" fontId="35" fillId="0" borderId="0"/>
    <xf numFmtId="0" fontId="25" fillId="13" borderId="28"/>
    <xf numFmtId="0" fontId="36" fillId="0" borderId="0"/>
    <xf numFmtId="171" fontId="37" fillId="0" borderId="0"/>
    <xf numFmtId="0" fontId="38" fillId="0" borderId="0"/>
    <xf numFmtId="0" fontId="25" fillId="0" borderId="28"/>
    <xf numFmtId="0" fontId="28" fillId="0" borderId="0"/>
    <xf numFmtId="0" fontId="24" fillId="0" borderId="0"/>
    <xf numFmtId="0" fontId="24" fillId="0" borderId="0"/>
    <xf numFmtId="0" fontId="39" fillId="0" borderId="0"/>
    <xf numFmtId="0" fontId="2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9" fontId="28" fillId="0" borderId="0"/>
    <xf numFmtId="0" fontId="30" fillId="12" borderId="0"/>
    <xf numFmtId="0" fontId="35" fillId="12" borderId="0"/>
    <xf numFmtId="0" fontId="40" fillId="0" borderId="0"/>
    <xf numFmtId="169" fontId="40" fillId="0" borderId="0"/>
    <xf numFmtId="0" fontId="41" fillId="12" borderId="0"/>
    <xf numFmtId="0" fontId="42" fillId="0" borderId="0"/>
    <xf numFmtId="0" fontId="24" fillId="0" borderId="0"/>
    <xf numFmtId="0" fontId="24" fillId="20" borderId="0"/>
    <xf numFmtId="0" fontId="24" fillId="21" borderId="0"/>
    <xf numFmtId="0" fontId="24" fillId="22" borderId="0"/>
    <xf numFmtId="0" fontId="24" fillId="23" borderId="0"/>
    <xf numFmtId="0" fontId="24" fillId="24" borderId="0"/>
    <xf numFmtId="0" fontId="24" fillId="13" borderId="28"/>
    <xf numFmtId="0" fontId="24" fillId="0" borderId="0"/>
    <xf numFmtId="0" fontId="24" fillId="17" borderId="27">
      <alignment horizontal="center" vertical="center"/>
    </xf>
    <xf numFmtId="0" fontId="43" fillId="16" borderId="29"/>
    <xf numFmtId="0" fontId="43" fillId="16" borderId="30"/>
    <xf numFmtId="0" fontId="25" fillId="13" borderId="31"/>
    <xf numFmtId="0" fontId="24" fillId="0" borderId="0"/>
    <xf numFmtId="0" fontId="24" fillId="0" borderId="0"/>
    <xf numFmtId="0" fontId="24" fillId="0" borderId="0"/>
    <xf numFmtId="166" fontId="3" fillId="0" borderId="0" applyFont="0" applyFill="0" applyBorder="0" applyAlignment="0" applyProtection="0"/>
  </cellStyleXfs>
  <cellXfs count="371">
    <xf numFmtId="0" fontId="0" fillId="0" borderId="0" xfId="0"/>
    <xf numFmtId="0" fontId="4" fillId="0" borderId="0" xfId="0" applyFont="1"/>
    <xf numFmtId="0" fontId="0" fillId="0" borderId="0" xfId="0" applyAlignment="1">
      <alignment vertical="center"/>
    </xf>
    <xf numFmtId="0" fontId="0" fillId="0" borderId="19" xfId="0" applyBorder="1" applyAlignment="1">
      <alignment vertical="center"/>
    </xf>
    <xf numFmtId="0" fontId="4" fillId="0" borderId="0" xfId="0" applyFont="1" applyAlignment="1">
      <alignment vertical="center"/>
    </xf>
    <xf numFmtId="0" fontId="12" fillId="0" borderId="0" xfId="0" applyFont="1"/>
    <xf numFmtId="0" fontId="14" fillId="0" borderId="0" xfId="0" applyFont="1" applyAlignment="1">
      <alignment vertical="center"/>
    </xf>
    <xf numFmtId="0" fontId="8" fillId="0" borderId="0" xfId="6" quotePrefix="1" applyBorder="1" applyAlignment="1" applyProtection="1">
      <alignment vertical="center"/>
    </xf>
    <xf numFmtId="0" fontId="14" fillId="0" borderId="0" xfId="0" applyFont="1"/>
    <xf numFmtId="0" fontId="48" fillId="0" borderId="0" xfId="0" applyFont="1" applyAlignment="1">
      <alignment horizontal="left" vertical="center" wrapText="1"/>
    </xf>
    <xf numFmtId="0" fontId="49" fillId="0" borderId="0" xfId="0" applyFont="1" applyAlignment="1">
      <alignment horizontal="center" vertical="center" wrapText="1"/>
    </xf>
    <xf numFmtId="0" fontId="22" fillId="0" borderId="0" xfId="0" applyFont="1" applyAlignment="1">
      <alignment horizontal="left" vertical="center" wrapText="1"/>
    </xf>
    <xf numFmtId="0" fontId="0" fillId="0" borderId="0" xfId="0" applyAlignment="1">
      <alignment vertical="center" wrapText="1"/>
    </xf>
    <xf numFmtId="0" fontId="51" fillId="0" borderId="0" xfId="0" applyFont="1" applyAlignment="1">
      <alignment horizontal="center" vertical="center" wrapText="1"/>
    </xf>
    <xf numFmtId="0" fontId="52" fillId="0" borderId="42" xfId="0" applyFont="1" applyBorder="1" applyAlignment="1">
      <alignment vertical="center" wrapText="1"/>
    </xf>
    <xf numFmtId="0" fontId="52" fillId="0" borderId="0" xfId="0" applyFont="1" applyAlignment="1">
      <alignment vertical="center" wrapText="1"/>
    </xf>
    <xf numFmtId="0" fontId="52" fillId="0" borderId="43" xfId="0" applyFont="1" applyBorder="1" applyAlignment="1">
      <alignment vertical="center" wrapText="1"/>
    </xf>
    <xf numFmtId="9" fontId="49" fillId="0" borderId="0" xfId="1" applyFont="1" applyAlignment="1">
      <alignment horizontal="center" vertical="center" wrapText="1"/>
    </xf>
    <xf numFmtId="9" fontId="0" fillId="0" borderId="0" xfId="1" applyFont="1" applyAlignment="1">
      <alignment vertical="center" wrapText="1"/>
    </xf>
    <xf numFmtId="9" fontId="51" fillId="0" borderId="0" xfId="1" applyFont="1" applyAlignment="1">
      <alignment horizontal="center" vertical="center" wrapText="1"/>
    </xf>
    <xf numFmtId="9" fontId="52" fillId="0" borderId="0" xfId="1" applyFont="1" applyAlignment="1">
      <alignment vertical="center" wrapText="1"/>
    </xf>
    <xf numFmtId="9" fontId="0" fillId="0" borderId="0" xfId="1" applyFont="1"/>
    <xf numFmtId="0" fontId="0" fillId="5" borderId="0" xfId="0" applyFill="1" applyAlignment="1">
      <alignment vertical="center" wrapText="1"/>
    </xf>
    <xf numFmtId="0" fontId="21" fillId="5" borderId="0" xfId="0" applyFont="1" applyFill="1" applyAlignment="1">
      <alignment horizontal="center" vertical="center" wrapText="1"/>
    </xf>
    <xf numFmtId="9" fontId="21" fillId="5" borderId="0" xfId="1" applyFont="1" applyFill="1" applyBorder="1" applyAlignment="1">
      <alignment horizontal="center" vertical="center" wrapText="1"/>
    </xf>
    <xf numFmtId="0" fontId="14" fillId="5" borderId="0" xfId="0" applyFont="1" applyFill="1" applyAlignment="1">
      <alignment horizontal="center" vertical="center" wrapText="1"/>
    </xf>
    <xf numFmtId="9" fontId="0" fillId="5" borderId="0" xfId="1" applyFont="1" applyFill="1" applyBorder="1" applyAlignment="1">
      <alignment vertical="center" wrapText="1"/>
    </xf>
    <xf numFmtId="168" fontId="14" fillId="5" borderId="0" xfId="101" applyNumberFormat="1" applyFont="1" applyFill="1" applyBorder="1" applyAlignment="1">
      <alignment horizontal="center" vertical="center" wrapText="1"/>
    </xf>
    <xf numFmtId="0" fontId="14" fillId="5" borderId="0" xfId="0" applyFont="1" applyFill="1" applyAlignment="1">
      <alignment vertical="center" wrapText="1"/>
    </xf>
    <xf numFmtId="0" fontId="21" fillId="5" borderId="0" xfId="0" applyFont="1" applyFill="1" applyAlignment="1">
      <alignment vertical="center" wrapText="1"/>
    </xf>
    <xf numFmtId="9" fontId="21" fillId="5" borderId="0" xfId="1" applyFont="1" applyFill="1" applyBorder="1" applyAlignment="1">
      <alignment vertical="center" wrapText="1"/>
    </xf>
    <xf numFmtId="0" fontId="54" fillId="5" borderId="0" xfId="0" applyFont="1" applyFill="1" applyAlignment="1">
      <alignment horizontal="center" vertical="center" wrapText="1"/>
    </xf>
    <xf numFmtId="168" fontId="54" fillId="5" borderId="0" xfId="101" applyNumberFormat="1" applyFont="1" applyFill="1" applyBorder="1" applyAlignment="1">
      <alignment horizontal="center" vertical="center" wrapText="1"/>
    </xf>
    <xf numFmtId="168" fontId="54" fillId="5" borderId="0" xfId="0" applyNumberFormat="1" applyFont="1" applyFill="1" applyAlignment="1">
      <alignment horizontal="center" vertical="center" wrapText="1"/>
    </xf>
    <xf numFmtId="168" fontId="22" fillId="5" borderId="0" xfId="101" applyNumberFormat="1" applyFont="1" applyFill="1" applyBorder="1" applyAlignment="1">
      <alignment horizontal="center" vertical="center" wrapText="1"/>
    </xf>
    <xf numFmtId="0" fontId="0" fillId="5" borderId="0" xfId="0" applyFill="1"/>
    <xf numFmtId="9" fontId="0" fillId="5" borderId="0" xfId="1" applyFont="1" applyFill="1" applyBorder="1"/>
    <xf numFmtId="9" fontId="0" fillId="0" borderId="0" xfId="1" applyFont="1" applyBorder="1"/>
    <xf numFmtId="0" fontId="18" fillId="0" borderId="7" xfId="0" applyFont="1" applyBorder="1" applyAlignment="1">
      <alignment horizontal="center" vertical="center" wrapText="1"/>
    </xf>
    <xf numFmtId="0" fontId="18" fillId="0" borderId="4" xfId="0" applyFont="1" applyBorder="1" applyAlignment="1">
      <alignment horizontal="center" vertical="center" wrapText="1"/>
    </xf>
    <xf numFmtId="0" fontId="58" fillId="0" borderId="20" xfId="0" applyFont="1" applyBorder="1" applyAlignment="1">
      <alignment vertical="center"/>
    </xf>
    <xf numFmtId="0" fontId="58" fillId="0" borderId="4" xfId="0" applyFont="1" applyBorder="1" applyAlignment="1">
      <alignment vertical="center"/>
    </xf>
    <xf numFmtId="0" fontId="0" fillId="5" borderId="0" xfId="0" applyFill="1" applyAlignment="1">
      <alignment vertical="center"/>
    </xf>
    <xf numFmtId="0" fontId="0" fillId="5" borderId="19" xfId="0" applyFill="1" applyBorder="1" applyAlignment="1">
      <alignment vertical="center"/>
    </xf>
    <xf numFmtId="0" fontId="20" fillId="5" borderId="0" xfId="0" applyFont="1" applyFill="1" applyAlignment="1">
      <alignment horizontal="left" vertical="top"/>
    </xf>
    <xf numFmtId="0" fontId="15" fillId="0" borderId="0" xfId="0" applyFont="1" applyAlignment="1">
      <alignment vertical="center" wrapText="1"/>
    </xf>
    <xf numFmtId="0" fontId="13" fillId="0" borderId="0" xfId="0" applyFont="1" applyAlignment="1">
      <alignment horizontal="center" vertical="center" wrapText="1"/>
    </xf>
    <xf numFmtId="0" fontId="56" fillId="0" borderId="0" xfId="0" applyFont="1" applyAlignment="1">
      <alignment vertical="center"/>
    </xf>
    <xf numFmtId="0" fontId="45" fillId="0" borderId="0" xfId="0" applyFont="1" applyAlignment="1">
      <alignment horizontal="center" vertical="center" wrapText="1"/>
    </xf>
    <xf numFmtId="10" fontId="0" fillId="0" borderId="0" xfId="1" applyNumberFormat="1" applyFont="1" applyFill="1" applyBorder="1" applyAlignment="1" applyProtection="1">
      <alignment horizontal="center" vertical="center"/>
    </xf>
    <xf numFmtId="10" fontId="0" fillId="0" borderId="0" xfId="1" applyNumberFormat="1" applyFont="1" applyFill="1" applyBorder="1" applyAlignment="1" applyProtection="1">
      <alignment vertical="center"/>
      <protection locked="0"/>
    </xf>
    <xf numFmtId="0" fontId="2" fillId="0" borderId="0" xfId="0" applyFont="1" applyAlignment="1">
      <alignment horizontal="center" vertical="center"/>
    </xf>
    <xf numFmtId="0" fontId="2" fillId="0" borderId="0" xfId="0" applyFont="1" applyAlignment="1" applyProtection="1">
      <alignment horizontal="left" vertical="center" wrapText="1"/>
      <protection hidden="1"/>
    </xf>
    <xf numFmtId="165" fontId="0" fillId="0" borderId="0" xfId="0" applyNumberFormat="1" applyAlignment="1" applyProtection="1">
      <alignment horizontal="center" vertical="center"/>
      <protection hidden="1"/>
    </xf>
    <xf numFmtId="168" fontId="0" fillId="0" borderId="0" xfId="0" applyNumberFormat="1"/>
    <xf numFmtId="168" fontId="56" fillId="0" borderId="0" xfId="0" applyNumberFormat="1" applyFont="1" applyAlignment="1">
      <alignment vertical="center"/>
    </xf>
    <xf numFmtId="0" fontId="20" fillId="11" borderId="0" xfId="0" applyFont="1" applyFill="1" applyAlignment="1">
      <alignment horizontal="left" vertical="center" wrapText="1"/>
    </xf>
    <xf numFmtId="9" fontId="20" fillId="11" borderId="0" xfId="1" applyFont="1" applyFill="1" applyBorder="1" applyAlignment="1">
      <alignment horizontal="left" vertical="center" wrapText="1"/>
    </xf>
    <xf numFmtId="0" fontId="22" fillId="0" borderId="0" xfId="0" applyFont="1" applyAlignment="1">
      <alignment vertical="center" wrapText="1"/>
    </xf>
    <xf numFmtId="165" fontId="57" fillId="0" borderId="0" xfId="0" applyNumberFormat="1" applyFont="1" applyAlignment="1" applyProtection="1">
      <alignment vertical="center" wrapText="1"/>
      <protection hidden="1"/>
    </xf>
    <xf numFmtId="0" fontId="56" fillId="0" borderId="0" xfId="0" quotePrefix="1" applyFont="1" applyAlignment="1">
      <alignment vertical="center"/>
    </xf>
    <xf numFmtId="0" fontId="46" fillId="0" borderId="0" xfId="0" applyFont="1" applyAlignment="1">
      <alignment horizontal="left" vertical="center" wrapText="1"/>
    </xf>
    <xf numFmtId="168" fontId="22" fillId="0" borderId="0" xfId="0" applyNumberFormat="1" applyFont="1" applyAlignment="1">
      <alignment horizontal="center" vertical="center" wrapText="1"/>
    </xf>
    <xf numFmtId="168" fontId="22" fillId="0" borderId="0" xfId="0" quotePrefix="1" applyNumberFormat="1" applyFont="1" applyAlignment="1">
      <alignment horizontal="center" vertical="center"/>
    </xf>
    <xf numFmtId="0" fontId="61" fillId="0" borderId="0" xfId="0" applyFont="1" applyAlignment="1" applyProtection="1">
      <alignment vertical="center"/>
      <protection hidden="1"/>
    </xf>
    <xf numFmtId="9" fontId="22" fillId="0" borderId="0" xfId="1" applyFont="1" applyFill="1" applyBorder="1" applyAlignment="1">
      <alignment vertical="center" wrapText="1"/>
    </xf>
    <xf numFmtId="168" fontId="22" fillId="0" borderId="0" xfId="0" applyNumberFormat="1" applyFont="1" applyAlignment="1">
      <alignment vertical="center" wrapText="1"/>
    </xf>
    <xf numFmtId="0" fontId="17" fillId="0" borderId="0" xfId="0" applyFont="1" applyAlignment="1">
      <alignment vertical="center" wrapText="1"/>
    </xf>
    <xf numFmtId="0" fontId="21" fillId="0" borderId="0" xfId="0" applyFont="1" applyAlignment="1">
      <alignment horizontal="center" vertical="center" wrapText="1"/>
    </xf>
    <xf numFmtId="0" fontId="44" fillId="0" borderId="0" xfId="0" applyFont="1" applyAlignment="1">
      <alignment horizontal="center" vertical="center" wrapText="1"/>
    </xf>
    <xf numFmtId="0" fontId="4" fillId="0" borderId="0" xfId="0" applyFont="1" applyAlignment="1">
      <alignment horizontal="center" vertical="center" wrapText="1"/>
    </xf>
    <xf numFmtId="165" fontId="68" fillId="0" borderId="0" xfId="0" applyNumberFormat="1" applyFont="1" applyAlignment="1" applyProtection="1">
      <alignment vertical="center" wrapText="1"/>
      <protection hidden="1"/>
    </xf>
    <xf numFmtId="165" fontId="67" fillId="0" borderId="0" xfId="0" applyNumberFormat="1" applyFont="1" applyAlignment="1" applyProtection="1">
      <alignment vertical="center" wrapText="1"/>
      <protection hidden="1"/>
    </xf>
    <xf numFmtId="0" fontId="11" fillId="0" borderId="0" xfId="0" applyFont="1" applyAlignment="1">
      <alignment vertical="center" wrapText="1"/>
    </xf>
    <xf numFmtId="166" fontId="22" fillId="2" borderId="21" xfId="101" applyFont="1" applyFill="1" applyBorder="1" applyAlignment="1">
      <alignment horizontal="center" vertical="center" wrapText="1"/>
    </xf>
    <xf numFmtId="0" fontId="23" fillId="0" borderId="0" xfId="0" applyFont="1" applyAlignment="1" applyProtection="1">
      <alignment horizontal="center" vertical="center" wrapText="1"/>
      <protection hidden="1"/>
    </xf>
    <xf numFmtId="9" fontId="21" fillId="0" borderId="0" xfId="1" applyFont="1" applyFill="1" applyBorder="1" applyAlignment="1">
      <alignment horizontal="center" vertical="center" wrapText="1"/>
    </xf>
    <xf numFmtId="0" fontId="55" fillId="0" borderId="0" xfId="0" applyFont="1" applyAlignment="1">
      <alignment horizontal="center" vertical="center" wrapText="1"/>
    </xf>
    <xf numFmtId="9" fontId="55" fillId="0" borderId="0" xfId="1" applyFont="1" applyFill="1" applyBorder="1" applyAlignment="1">
      <alignment horizontal="center" vertical="center" wrapText="1"/>
    </xf>
    <xf numFmtId="168" fontId="22" fillId="0" borderId="0" xfId="101" applyNumberFormat="1" applyFont="1" applyFill="1" applyBorder="1" applyAlignment="1">
      <alignment horizontal="center" vertical="center" wrapText="1"/>
    </xf>
    <xf numFmtId="20" fontId="55" fillId="7" borderId="16" xfId="0" applyNumberFormat="1" applyFont="1" applyFill="1" applyBorder="1" applyAlignment="1">
      <alignment horizontal="center" vertical="center" wrapText="1"/>
    </xf>
    <xf numFmtId="20" fontId="48" fillId="28" borderId="44" xfId="0" applyNumberFormat="1" applyFont="1" applyFill="1" applyBorder="1" applyAlignment="1">
      <alignment horizontal="center" vertical="center" wrapText="1"/>
    </xf>
    <xf numFmtId="166" fontId="55" fillId="3" borderId="47" xfId="101" applyFont="1" applyFill="1" applyBorder="1" applyAlignment="1">
      <alignment horizontal="center" vertical="center" wrapText="1"/>
    </xf>
    <xf numFmtId="0" fontId="0" fillId="0" borderId="8" xfId="0" applyBorder="1" applyAlignment="1">
      <alignment vertical="center"/>
    </xf>
    <xf numFmtId="0" fontId="18" fillId="0" borderId="0" xfId="0" applyFont="1" applyAlignment="1">
      <alignment horizontal="center" vertical="center" wrapText="1"/>
    </xf>
    <xf numFmtId="0" fontId="0" fillId="5" borderId="8" xfId="0" applyFill="1" applyBorder="1" applyAlignment="1">
      <alignment vertical="center"/>
    </xf>
    <xf numFmtId="0" fontId="58" fillId="5" borderId="0" xfId="0" applyFont="1" applyFill="1" applyAlignment="1">
      <alignment vertical="center"/>
    </xf>
    <xf numFmtId="0" fontId="18" fillId="5" borderId="0" xfId="0" applyFont="1" applyFill="1" applyAlignment="1">
      <alignment horizontal="center" vertical="center" wrapText="1"/>
    </xf>
    <xf numFmtId="0" fontId="47" fillId="5" borderId="0" xfId="0" applyFont="1" applyFill="1" applyAlignment="1">
      <alignment horizontal="center" vertical="center" wrapText="1"/>
    </xf>
    <xf numFmtId="0" fontId="20" fillId="5" borderId="0" xfId="0" applyFont="1" applyFill="1" applyAlignment="1">
      <alignment horizontal="left" vertical="top" wrapText="1"/>
    </xf>
    <xf numFmtId="0" fontId="13" fillId="5" borderId="0" xfId="0" applyFont="1" applyFill="1" applyAlignment="1">
      <alignment horizontal="left" vertical="top" wrapText="1"/>
    </xf>
    <xf numFmtId="0" fontId="13" fillId="5" borderId="0" xfId="0" applyFont="1" applyFill="1" applyAlignment="1">
      <alignment vertical="top" wrapText="1"/>
    </xf>
    <xf numFmtId="0" fontId="0" fillId="5" borderId="20" xfId="0" applyFill="1" applyBorder="1" applyAlignment="1">
      <alignment vertical="center"/>
    </xf>
    <xf numFmtId="0" fontId="0" fillId="5" borderId="4" xfId="0" applyFill="1" applyBorder="1" applyAlignment="1">
      <alignment vertical="center"/>
    </xf>
    <xf numFmtId="0" fontId="0" fillId="0" borderId="4" xfId="0" applyBorder="1" applyAlignment="1">
      <alignment vertical="center"/>
    </xf>
    <xf numFmtId="0" fontId="0" fillId="5" borderId="21" xfId="0" applyFill="1" applyBorder="1" applyAlignment="1">
      <alignment vertical="center"/>
    </xf>
    <xf numFmtId="0" fontId="16" fillId="0" borderId="4" xfId="0" applyFont="1" applyBorder="1" applyAlignment="1">
      <alignment vertical="center"/>
    </xf>
    <xf numFmtId="0" fontId="16" fillId="0" borderId="4" xfId="0" applyFont="1" applyBorder="1" applyAlignment="1">
      <alignment horizontal="center" vertical="center"/>
    </xf>
    <xf numFmtId="0" fontId="69" fillId="32" borderId="22" xfId="0" applyFont="1" applyFill="1" applyBorder="1" applyAlignment="1">
      <alignment horizontal="center" vertical="center" wrapText="1"/>
    </xf>
    <xf numFmtId="0" fontId="69" fillId="32" borderId="17" xfId="0" applyFont="1" applyFill="1" applyBorder="1" applyAlignment="1">
      <alignment horizontal="center" vertical="center" wrapText="1"/>
    </xf>
    <xf numFmtId="0" fontId="44" fillId="8" borderId="1" xfId="0" applyFont="1" applyFill="1" applyBorder="1" applyAlignment="1">
      <alignment horizontal="center" vertical="center" wrapText="1"/>
    </xf>
    <xf numFmtId="0" fontId="4" fillId="5" borderId="0" xfId="0" applyFont="1" applyFill="1" applyAlignment="1">
      <alignment horizontal="center" vertical="center" wrapText="1"/>
    </xf>
    <xf numFmtId="0" fontId="73" fillId="0" borderId="0" xfId="0" applyFont="1"/>
    <xf numFmtId="0" fontId="44" fillId="10" borderId="23" xfId="0" applyFont="1" applyFill="1" applyBorder="1" applyAlignment="1">
      <alignment horizontal="center" vertical="center"/>
    </xf>
    <xf numFmtId="0" fontId="4" fillId="0" borderId="24" xfId="0" applyFont="1" applyBorder="1" applyAlignment="1" applyProtection="1">
      <alignment horizontal="center" vertical="center" wrapText="1"/>
      <protection locked="0"/>
    </xf>
    <xf numFmtId="0" fontId="4" fillId="0" borderId="24" xfId="1" applyNumberFormat="1" applyFont="1" applyBorder="1" applyAlignment="1" applyProtection="1">
      <alignment horizontal="center" vertical="center" wrapText="1"/>
      <protection locked="0"/>
    </xf>
    <xf numFmtId="168" fontId="4" fillId="3" borderId="24" xfId="0" applyNumberFormat="1" applyFont="1" applyFill="1" applyBorder="1" applyAlignment="1" applyProtection="1">
      <alignment horizontal="center" vertical="center" wrapText="1"/>
      <protection locked="0"/>
    </xf>
    <xf numFmtId="168" fontId="4" fillId="0" borderId="24" xfId="0" applyNumberFormat="1" applyFont="1" applyBorder="1" applyAlignment="1" applyProtection="1">
      <alignment horizontal="center" vertical="center"/>
      <protection locked="0"/>
    </xf>
    <xf numFmtId="0" fontId="0" fillId="0" borderId="0" xfId="0" applyAlignment="1">
      <alignment horizontal="center"/>
    </xf>
    <xf numFmtId="0" fontId="56" fillId="0" borderId="0" xfId="0" applyFont="1" applyAlignment="1">
      <alignment horizontal="center" vertical="center" wrapText="1"/>
    </xf>
    <xf numFmtId="0" fontId="44" fillId="9" borderId="1" xfId="0" applyFont="1" applyFill="1" applyBorder="1" applyAlignment="1">
      <alignment horizontal="center" vertical="center" wrapText="1"/>
    </xf>
    <xf numFmtId="0" fontId="22" fillId="34" borderId="1" xfId="0" applyFont="1" applyFill="1" applyBorder="1" applyAlignment="1">
      <alignment horizontal="center" vertical="center" wrapText="1"/>
    </xf>
    <xf numFmtId="0" fontId="56" fillId="0" borderId="8" xfId="0" applyFont="1" applyBorder="1" applyAlignment="1">
      <alignment horizontal="center" vertical="center" wrapText="1"/>
    </xf>
    <xf numFmtId="0" fontId="79" fillId="0" borderId="0" xfId="0" applyFont="1"/>
    <xf numFmtId="0" fontId="4" fillId="10" borderId="15" xfId="0" applyFont="1" applyFill="1" applyBorder="1" applyAlignment="1">
      <alignment horizontal="center" vertical="center" wrapText="1"/>
    </xf>
    <xf numFmtId="0" fontId="4" fillId="10" borderId="16" xfId="0" applyFont="1" applyFill="1" applyBorder="1" applyAlignment="1">
      <alignment horizontal="center" vertical="center" wrapText="1"/>
    </xf>
    <xf numFmtId="0" fontId="12" fillId="10" borderId="13" xfId="0" applyFont="1" applyFill="1" applyBorder="1" applyAlignment="1">
      <alignment horizontal="center" vertical="center" wrapText="1"/>
    </xf>
    <xf numFmtId="168" fontId="12" fillId="10" borderId="13" xfId="0" applyNumberFormat="1" applyFont="1" applyFill="1" applyBorder="1" applyAlignment="1">
      <alignment horizontal="center" vertical="center" wrapText="1"/>
    </xf>
    <xf numFmtId="168" fontId="12" fillId="10" borderId="13" xfId="0" applyNumberFormat="1" applyFont="1" applyFill="1" applyBorder="1" applyAlignment="1">
      <alignment horizontal="center" vertical="center"/>
    </xf>
    <xf numFmtId="0" fontId="9" fillId="10" borderId="13" xfId="0" applyFont="1" applyFill="1" applyBorder="1" applyAlignment="1">
      <alignment horizontal="center" vertical="center" wrapText="1"/>
    </xf>
    <xf numFmtId="0" fontId="12" fillId="9" borderId="24" xfId="0" applyFont="1" applyFill="1" applyBorder="1" applyAlignment="1">
      <alignment horizontal="center" vertical="center" wrapText="1"/>
    </xf>
    <xf numFmtId="0" fontId="12" fillId="8" borderId="24" xfId="0" applyFont="1" applyFill="1" applyBorder="1" applyAlignment="1">
      <alignment horizontal="center" vertical="center" wrapText="1"/>
    </xf>
    <xf numFmtId="0" fontId="12" fillId="8" borderId="25" xfId="0" applyFont="1" applyFill="1" applyBorder="1" applyAlignment="1">
      <alignment horizontal="center" vertical="center" wrapText="1"/>
    </xf>
    <xf numFmtId="0" fontId="9" fillId="10" borderId="26" xfId="0" applyFont="1" applyFill="1" applyBorder="1" applyAlignment="1">
      <alignment horizontal="center" vertical="center"/>
    </xf>
    <xf numFmtId="0" fontId="4" fillId="3" borderId="24" xfId="0" applyFont="1" applyFill="1" applyBorder="1" applyAlignment="1" applyProtection="1">
      <alignment horizontal="center" vertical="center"/>
      <protection locked="0"/>
    </xf>
    <xf numFmtId="168" fontId="4" fillId="3" borderId="32" xfId="0" applyNumberFormat="1" applyFont="1" applyFill="1" applyBorder="1" applyAlignment="1" applyProtection="1">
      <alignment horizontal="center" vertical="center"/>
      <protection locked="0"/>
    </xf>
    <xf numFmtId="168" fontId="65" fillId="3" borderId="1" xfId="0" applyNumberFormat="1" applyFont="1" applyFill="1" applyBorder="1" applyAlignment="1">
      <alignment horizontal="center" vertical="center" wrapText="1"/>
    </xf>
    <xf numFmtId="0" fontId="45" fillId="0" borderId="0" xfId="0" applyFont="1" applyAlignment="1">
      <alignment vertical="center" wrapText="1"/>
    </xf>
    <xf numFmtId="20" fontId="82" fillId="27" borderId="13" xfId="0" applyNumberFormat="1" applyFont="1" applyFill="1" applyBorder="1" applyAlignment="1">
      <alignment horizontal="center" vertical="center" wrapText="1"/>
    </xf>
    <xf numFmtId="0" fontId="62" fillId="0" borderId="0" xfId="0" applyFont="1" applyAlignment="1">
      <alignment vertical="center" wrapText="1"/>
    </xf>
    <xf numFmtId="0" fontId="48" fillId="38" borderId="55" xfId="0" applyFont="1" applyFill="1" applyBorder="1" applyAlignment="1">
      <alignment vertical="center" wrapText="1"/>
    </xf>
    <xf numFmtId="9" fontId="48" fillId="41" borderId="56" xfId="0" applyNumberFormat="1" applyFont="1" applyFill="1" applyBorder="1" applyAlignment="1">
      <alignment vertical="center" wrapText="1"/>
    </xf>
    <xf numFmtId="164" fontId="48" fillId="41" borderId="56" xfId="0" applyNumberFormat="1" applyFont="1" applyFill="1" applyBorder="1" applyAlignment="1">
      <alignment vertical="center" wrapText="1"/>
    </xf>
    <xf numFmtId="0" fontId="86" fillId="38" borderId="55" xfId="0" applyFont="1" applyFill="1" applyBorder="1" applyAlignment="1">
      <alignment horizontal="right" vertical="center" wrapText="1"/>
    </xf>
    <xf numFmtId="164" fontId="86" fillId="41" borderId="56" xfId="0" applyNumberFormat="1" applyFont="1" applyFill="1" applyBorder="1" applyAlignment="1">
      <alignment vertical="center" wrapText="1"/>
    </xf>
    <xf numFmtId="166" fontId="48" fillId="41" borderId="56" xfId="0" applyNumberFormat="1" applyFont="1" applyFill="1" applyBorder="1" applyAlignment="1">
      <alignment vertical="center" wrapText="1"/>
    </xf>
    <xf numFmtId="0" fontId="23" fillId="42" borderId="58" xfId="0" applyFont="1" applyFill="1" applyBorder="1" applyAlignment="1">
      <alignment horizontal="right" vertical="center" wrapText="1"/>
    </xf>
    <xf numFmtId="166" fontId="48" fillId="42" borderId="59" xfId="0" applyNumberFormat="1" applyFont="1" applyFill="1" applyBorder="1" applyAlignment="1">
      <alignment vertical="center" wrapText="1"/>
    </xf>
    <xf numFmtId="165" fontId="71" fillId="0" borderId="0" xfId="0" applyNumberFormat="1" applyFont="1" applyAlignment="1" applyProtection="1">
      <alignment horizontal="center" vertical="center" wrapText="1"/>
      <protection hidden="1"/>
    </xf>
    <xf numFmtId="165" fontId="56" fillId="0" borderId="0" xfId="0" applyNumberFormat="1" applyFont="1" applyAlignment="1" applyProtection="1">
      <alignment vertical="center" wrapText="1"/>
      <protection hidden="1"/>
    </xf>
    <xf numFmtId="0" fontId="70" fillId="0" borderId="0" xfId="0" applyFont="1" applyAlignment="1">
      <alignment horizontal="center" vertical="center"/>
    </xf>
    <xf numFmtId="168" fontId="65" fillId="3" borderId="68" xfId="0" applyNumberFormat="1" applyFont="1" applyFill="1" applyBorder="1" applyAlignment="1">
      <alignment horizontal="center" vertical="center" wrapText="1"/>
    </xf>
    <xf numFmtId="9" fontId="65" fillId="3" borderId="56" xfId="1" applyFont="1" applyFill="1" applyBorder="1" applyAlignment="1">
      <alignment horizontal="center" vertical="center"/>
    </xf>
    <xf numFmtId="9" fontId="21" fillId="3" borderId="75" xfId="1" applyFont="1" applyFill="1" applyBorder="1" applyAlignment="1">
      <alignment horizontal="center" vertical="center"/>
    </xf>
    <xf numFmtId="0" fontId="90" fillId="0" borderId="0" xfId="0" applyFont="1"/>
    <xf numFmtId="0" fontId="66" fillId="8" borderId="1" xfId="0" applyFont="1" applyFill="1" applyBorder="1" applyAlignment="1" applyProtection="1">
      <alignment horizontal="center" vertical="center" wrapText="1"/>
      <protection hidden="1"/>
    </xf>
    <xf numFmtId="0" fontId="83" fillId="8" borderId="1" xfId="0" applyFont="1" applyFill="1" applyBorder="1" applyAlignment="1" applyProtection="1">
      <alignment horizontal="center" vertical="center" wrapText="1"/>
      <protection hidden="1"/>
    </xf>
    <xf numFmtId="0" fontId="84" fillId="39" borderId="1" xfId="0" applyFont="1" applyFill="1" applyBorder="1" applyAlignment="1">
      <alignment horizontal="center" vertical="center" wrapText="1"/>
    </xf>
    <xf numFmtId="0" fontId="85" fillId="39" borderId="1" xfId="0" applyFont="1" applyFill="1" applyBorder="1" applyAlignment="1">
      <alignment horizontal="center" vertical="center" wrapText="1"/>
    </xf>
    <xf numFmtId="0" fontId="64" fillId="3" borderId="1" xfId="0" applyFont="1" applyFill="1" applyBorder="1" applyAlignment="1">
      <alignment horizontal="center" vertical="center" wrapText="1"/>
    </xf>
    <xf numFmtId="168" fontId="64" fillId="3" borderId="1" xfId="0" applyNumberFormat="1" applyFont="1" applyFill="1" applyBorder="1" applyAlignment="1">
      <alignment horizontal="center" vertical="center" wrapText="1"/>
    </xf>
    <xf numFmtId="168" fontId="59" fillId="43" borderId="77" xfId="0" applyNumberFormat="1" applyFont="1" applyFill="1" applyBorder="1" applyAlignment="1">
      <alignment vertical="center" wrapText="1"/>
    </xf>
    <xf numFmtId="0" fontId="69" fillId="32" borderId="33" xfId="0" applyFont="1" applyFill="1" applyBorder="1" applyAlignment="1">
      <alignment horizontal="center" vertical="center" wrapText="1"/>
    </xf>
    <xf numFmtId="0" fontId="69" fillId="32" borderId="35" xfId="0" applyFont="1" applyFill="1" applyBorder="1" applyAlignment="1">
      <alignment horizontal="center" vertical="center" wrapText="1"/>
    </xf>
    <xf numFmtId="0" fontId="4" fillId="10" borderId="34" xfId="0" applyFont="1" applyFill="1" applyBorder="1" applyAlignment="1">
      <alignment horizontal="center" vertical="center" wrapText="1"/>
    </xf>
    <xf numFmtId="0" fontId="44" fillId="9" borderId="50" xfId="0" applyFont="1" applyFill="1" applyBorder="1" applyAlignment="1">
      <alignment vertical="center" wrapText="1"/>
    </xf>
    <xf numFmtId="0" fontId="44" fillId="8" borderId="3" xfId="0" applyFont="1" applyFill="1" applyBorder="1" applyAlignment="1">
      <alignment horizontal="center" vertical="center" wrapText="1"/>
    </xf>
    <xf numFmtId="0" fontId="4" fillId="10" borderId="1" xfId="0" applyFont="1" applyFill="1" applyBorder="1" applyAlignment="1">
      <alignment horizontal="center" vertical="center" wrapText="1"/>
    </xf>
    <xf numFmtId="0" fontId="4" fillId="10" borderId="24" xfId="0" applyFont="1" applyFill="1" applyBorder="1" applyAlignment="1">
      <alignment horizontal="center" vertical="center" wrapText="1"/>
    </xf>
    <xf numFmtId="0" fontId="4" fillId="3" borderId="17" xfId="0" applyFont="1" applyFill="1" applyBorder="1" applyAlignment="1">
      <alignment horizontal="center" vertical="center" wrapText="1"/>
    </xf>
    <xf numFmtId="168" fontId="0" fillId="3" borderId="1" xfId="0" applyNumberFormat="1" applyFill="1" applyBorder="1" applyAlignment="1">
      <alignment horizontal="center" vertical="center"/>
    </xf>
    <xf numFmtId="168" fontId="0" fillId="3" borderId="24" xfId="0" applyNumberFormat="1" applyFill="1" applyBorder="1" applyAlignment="1">
      <alignment horizontal="center" vertical="center"/>
    </xf>
    <xf numFmtId="0" fontId="4" fillId="3" borderId="24" xfId="0" applyFont="1" applyFill="1" applyBorder="1" applyAlignment="1">
      <alignment horizontal="center" vertical="center" wrapText="1"/>
    </xf>
    <xf numFmtId="0" fontId="44" fillId="8" borderId="14" xfId="0" applyFont="1" applyFill="1" applyBorder="1" applyAlignment="1">
      <alignment horizontal="center" vertical="center" wrapText="1"/>
    </xf>
    <xf numFmtId="0" fontId="44" fillId="8" borderId="2" xfId="0" applyFont="1" applyFill="1" applyBorder="1" applyAlignment="1">
      <alignment horizontal="center" vertical="center" wrapText="1"/>
    </xf>
    <xf numFmtId="0" fontId="12" fillId="8" borderId="90" xfId="0" applyFont="1" applyFill="1" applyBorder="1" applyAlignment="1">
      <alignment horizontal="center" vertical="center" wrapText="1"/>
    </xf>
    <xf numFmtId="0" fontId="12" fillId="8" borderId="32" xfId="0" applyFont="1" applyFill="1" applyBorder="1" applyAlignment="1">
      <alignment horizontal="center" vertical="center" wrapText="1"/>
    </xf>
    <xf numFmtId="0" fontId="22" fillId="27" borderId="91" xfId="0" applyFont="1" applyFill="1" applyBorder="1" applyAlignment="1">
      <alignment horizontal="center" vertical="center" wrapText="1"/>
    </xf>
    <xf numFmtId="0" fontId="44" fillId="8" borderId="15" xfId="0" applyFont="1" applyFill="1" applyBorder="1" applyAlignment="1">
      <alignment horizontal="center" vertical="center" wrapText="1"/>
    </xf>
    <xf numFmtId="0" fontId="12" fillId="8" borderId="23" xfId="0" applyFont="1" applyFill="1" applyBorder="1" applyAlignment="1">
      <alignment horizontal="center" vertical="center" wrapText="1"/>
    </xf>
    <xf numFmtId="168" fontId="12" fillId="10" borderId="5" xfId="0" applyNumberFormat="1" applyFont="1" applyFill="1" applyBorder="1" applyAlignment="1">
      <alignment horizontal="center" vertical="center"/>
    </xf>
    <xf numFmtId="168" fontId="4" fillId="0" borderId="90" xfId="0" applyNumberFormat="1" applyFont="1" applyBorder="1" applyAlignment="1" applyProtection="1">
      <alignment horizontal="center" vertical="center"/>
      <protection locked="0"/>
    </xf>
    <xf numFmtId="0" fontId="12" fillId="8" borderId="89" xfId="0" applyFont="1" applyFill="1" applyBorder="1" applyAlignment="1">
      <alignment horizontal="center" vertical="center" wrapText="1"/>
    </xf>
    <xf numFmtId="0" fontId="12" fillId="37" borderId="96" xfId="0" applyFont="1" applyFill="1" applyBorder="1" applyAlignment="1">
      <alignment horizontal="center" vertical="center" wrapText="1"/>
    </xf>
    <xf numFmtId="0" fontId="95" fillId="33" borderId="1" xfId="0" applyFont="1" applyFill="1" applyBorder="1" applyAlignment="1">
      <alignment horizontal="center" vertical="center" wrapText="1"/>
    </xf>
    <xf numFmtId="0" fontId="44" fillId="34" borderId="1" xfId="0" applyFont="1" applyFill="1" applyBorder="1" applyAlignment="1">
      <alignment horizontal="center" vertical="center" wrapText="1"/>
    </xf>
    <xf numFmtId="0" fontId="12" fillId="34" borderId="24" xfId="0" applyFont="1" applyFill="1" applyBorder="1" applyAlignment="1">
      <alignment horizontal="center" vertical="center" wrapText="1"/>
    </xf>
    <xf numFmtId="168" fontId="12" fillId="10" borderId="49" xfId="0" applyNumberFormat="1" applyFont="1" applyFill="1" applyBorder="1" applyAlignment="1">
      <alignment horizontal="center" vertical="center"/>
    </xf>
    <xf numFmtId="168" fontId="4" fillId="3" borderId="99" xfId="0" applyNumberFormat="1" applyFont="1" applyFill="1" applyBorder="1" applyAlignment="1" applyProtection="1">
      <alignment horizontal="center" vertical="center"/>
      <protection locked="0"/>
    </xf>
    <xf numFmtId="168" fontId="4" fillId="3" borderId="100" xfId="0" applyNumberFormat="1" applyFont="1" applyFill="1" applyBorder="1" applyAlignment="1" applyProtection="1">
      <alignment horizontal="center" vertical="center"/>
      <protection locked="0"/>
    </xf>
    <xf numFmtId="168" fontId="4" fillId="10" borderId="13" xfId="0" applyNumberFormat="1" applyFont="1" applyFill="1" applyBorder="1" applyAlignment="1" applyProtection="1">
      <alignment horizontal="center" vertical="center"/>
      <protection locked="0"/>
    </xf>
    <xf numFmtId="0" fontId="9" fillId="10" borderId="94" xfId="0" applyFont="1" applyFill="1" applyBorder="1" applyAlignment="1">
      <alignment horizontal="center" vertical="center" wrapText="1"/>
    </xf>
    <xf numFmtId="168" fontId="4" fillId="3" borderId="88" xfId="0" applyNumberFormat="1" applyFont="1" applyFill="1" applyBorder="1" applyAlignment="1" applyProtection="1">
      <alignment horizontal="center" vertical="center" wrapText="1"/>
      <protection locked="0"/>
    </xf>
    <xf numFmtId="168" fontId="4" fillId="10" borderId="49" xfId="0" applyNumberFormat="1" applyFont="1" applyFill="1" applyBorder="1" applyAlignment="1" applyProtection="1">
      <alignment horizontal="center" vertical="center"/>
      <protection locked="0"/>
    </xf>
    <xf numFmtId="0" fontId="4" fillId="3" borderId="23" xfId="0" applyFont="1" applyFill="1" applyBorder="1" applyAlignment="1" applyProtection="1">
      <alignment horizontal="center" vertical="center"/>
      <protection locked="0"/>
    </xf>
    <xf numFmtId="0" fontId="4" fillId="3" borderId="25" xfId="0" applyFont="1" applyFill="1" applyBorder="1" applyAlignment="1" applyProtection="1">
      <alignment horizontal="center" vertical="center"/>
      <protection locked="0"/>
    </xf>
    <xf numFmtId="168" fontId="4" fillId="10" borderId="5" xfId="0" applyNumberFormat="1" applyFont="1" applyFill="1" applyBorder="1" applyAlignment="1" applyProtection="1">
      <alignment horizontal="center" vertical="center"/>
      <protection locked="0"/>
    </xf>
    <xf numFmtId="168" fontId="4" fillId="0" borderId="32" xfId="0" applyNumberFormat="1" applyFont="1" applyBorder="1" applyAlignment="1" applyProtection="1">
      <alignment horizontal="center" vertical="center"/>
      <protection locked="0"/>
    </xf>
    <xf numFmtId="168" fontId="4" fillId="10" borderId="26" xfId="0" applyNumberFormat="1" applyFont="1" applyFill="1" applyBorder="1" applyAlignment="1" applyProtection="1">
      <alignment horizontal="center" vertical="center"/>
      <protection locked="0"/>
    </xf>
    <xf numFmtId="168" fontId="4" fillId="10" borderId="53" xfId="0" applyNumberFormat="1" applyFont="1" applyFill="1" applyBorder="1" applyAlignment="1" applyProtection="1">
      <alignment horizontal="center" vertical="center"/>
      <protection locked="0"/>
    </xf>
    <xf numFmtId="168" fontId="4" fillId="3" borderId="102" xfId="0" applyNumberFormat="1" applyFont="1" applyFill="1" applyBorder="1" applyAlignment="1" applyProtection="1">
      <alignment horizontal="center" vertical="center"/>
      <protection locked="0"/>
    </xf>
    <xf numFmtId="168" fontId="4" fillId="3" borderId="86" xfId="0" applyNumberFormat="1" applyFont="1" applyFill="1" applyBorder="1" applyAlignment="1" applyProtection="1">
      <alignment horizontal="center" vertical="center"/>
      <protection locked="0"/>
    </xf>
    <xf numFmtId="168" fontId="4" fillId="3" borderId="21" xfId="0" applyNumberFormat="1" applyFont="1" applyFill="1" applyBorder="1" applyAlignment="1">
      <alignment horizontal="center" vertical="center"/>
    </xf>
    <xf numFmtId="0" fontId="0" fillId="0" borderId="32" xfId="0" applyBorder="1" applyAlignment="1">
      <alignment horizontal="center" vertical="center" wrapText="1"/>
    </xf>
    <xf numFmtId="168" fontId="4" fillId="10" borderId="91" xfId="0" applyNumberFormat="1" applyFont="1" applyFill="1" applyBorder="1" applyAlignment="1" applyProtection="1">
      <alignment horizontal="center" vertical="center"/>
      <protection locked="0"/>
    </xf>
    <xf numFmtId="168" fontId="4" fillId="10" borderId="35" xfId="0" applyNumberFormat="1" applyFont="1" applyFill="1" applyBorder="1" applyAlignment="1">
      <alignment horizontal="center" vertical="center"/>
    </xf>
    <xf numFmtId="2" fontId="4" fillId="10" borderId="34" xfId="0" applyNumberFormat="1" applyFont="1" applyFill="1" applyBorder="1" applyAlignment="1" applyProtection="1">
      <alignment horizontal="center" vertical="center"/>
      <protection locked="0"/>
    </xf>
    <xf numFmtId="2" fontId="4" fillId="10" borderId="33" xfId="0" applyNumberFormat="1" applyFont="1" applyFill="1" applyBorder="1" applyAlignment="1" applyProtection="1">
      <alignment horizontal="center" vertical="center"/>
      <protection locked="0"/>
    </xf>
    <xf numFmtId="2" fontId="4" fillId="10" borderId="35" xfId="0" applyNumberFormat="1" applyFont="1" applyFill="1" applyBorder="1" applyAlignment="1" applyProtection="1">
      <alignment horizontal="center" vertical="center"/>
      <protection locked="0"/>
    </xf>
    <xf numFmtId="10" fontId="64" fillId="3" borderId="1" xfId="0" applyNumberFormat="1" applyFont="1" applyFill="1" applyBorder="1" applyAlignment="1">
      <alignment horizontal="center" vertical="center" wrapText="1"/>
    </xf>
    <xf numFmtId="0" fontId="64" fillId="0" borderId="1" xfId="0" applyFont="1" applyBorder="1" applyAlignment="1" applyProtection="1">
      <alignment horizontal="center" vertical="center" wrapText="1"/>
      <protection locked="0"/>
    </xf>
    <xf numFmtId="168" fontId="93" fillId="0" borderId="14" xfId="0" applyNumberFormat="1" applyFont="1" applyBorder="1" applyAlignment="1" applyProtection="1">
      <alignment horizontal="center" vertical="center" wrapText="1"/>
      <protection locked="0"/>
    </xf>
    <xf numFmtId="9" fontId="65" fillId="0" borderId="76" xfId="1" applyFont="1" applyBorder="1" applyAlignment="1" applyProtection="1">
      <alignment horizontal="center" vertical="center"/>
      <protection locked="0"/>
    </xf>
    <xf numFmtId="0" fontId="87" fillId="0" borderId="56" xfId="0" applyFont="1" applyBorder="1" applyAlignment="1" applyProtection="1">
      <alignment horizontal="center" vertical="center"/>
      <protection locked="0"/>
    </xf>
    <xf numFmtId="0" fontId="0" fillId="0" borderId="89" xfId="0" applyBorder="1" applyAlignment="1" applyProtection="1">
      <alignment horizontal="center" vertical="center"/>
      <protection locked="0"/>
    </xf>
    <xf numFmtId="0" fontId="4" fillId="5" borderId="50" xfId="0" applyFont="1" applyFill="1" applyBorder="1" applyAlignment="1" applyProtection="1">
      <alignment horizontal="center" vertical="center" wrapText="1"/>
      <protection locked="0"/>
    </xf>
    <xf numFmtId="0" fontId="4" fillId="5" borderId="1" xfId="0" applyFont="1" applyFill="1" applyBorder="1" applyAlignment="1" applyProtection="1">
      <alignment horizontal="center" vertical="center" wrapText="1"/>
      <protection locked="0"/>
    </xf>
    <xf numFmtId="0" fontId="4" fillId="5" borderId="24" xfId="0" applyFont="1" applyFill="1" applyBorder="1" applyAlignment="1" applyProtection="1">
      <alignment horizontal="center" vertical="center" wrapText="1"/>
      <protection locked="0"/>
    </xf>
    <xf numFmtId="0" fontId="66" fillId="8" borderId="1" xfId="0" applyFont="1" applyFill="1" applyBorder="1" applyAlignment="1">
      <alignment horizontal="center" vertical="center" wrapText="1"/>
    </xf>
    <xf numFmtId="168" fontId="88" fillId="35" borderId="70" xfId="0" applyNumberFormat="1" applyFont="1" applyFill="1" applyBorder="1" applyAlignment="1">
      <alignment horizontal="center" vertical="center" wrapText="1"/>
    </xf>
    <xf numFmtId="168" fontId="88" fillId="35" borderId="71" xfId="0" applyNumberFormat="1" applyFont="1" applyFill="1" applyBorder="1" applyAlignment="1">
      <alignment horizontal="center" vertical="center" wrapText="1"/>
    </xf>
    <xf numFmtId="168" fontId="88" fillId="35" borderId="72" xfId="0" applyNumberFormat="1" applyFont="1" applyFill="1" applyBorder="1" applyAlignment="1">
      <alignment horizontal="center" vertical="center" wrapText="1"/>
    </xf>
    <xf numFmtId="168" fontId="59" fillId="35" borderId="73" xfId="0" applyNumberFormat="1" applyFont="1" applyFill="1" applyBorder="1" applyAlignment="1">
      <alignment horizontal="center" vertical="center" wrapText="1"/>
    </xf>
    <xf numFmtId="168" fontId="59" fillId="35" borderId="74" xfId="0" applyNumberFormat="1" applyFont="1" applyFill="1" applyBorder="1" applyAlignment="1">
      <alignment horizontal="center" vertical="center" wrapText="1"/>
    </xf>
    <xf numFmtId="168" fontId="59" fillId="43" borderId="55" xfId="0" applyNumberFormat="1" applyFont="1" applyFill="1" applyBorder="1" applyAlignment="1">
      <alignment horizontal="center" vertical="center" wrapText="1"/>
    </xf>
    <xf numFmtId="168" fontId="59" fillId="43" borderId="27" xfId="0" applyNumberFormat="1" applyFont="1" applyFill="1" applyBorder="1" applyAlignment="1">
      <alignment horizontal="center" vertical="center" wrapText="1"/>
    </xf>
    <xf numFmtId="20" fontId="21" fillId="27" borderId="78" xfId="0" applyNumberFormat="1" applyFont="1" applyFill="1" applyBorder="1" applyAlignment="1">
      <alignment horizontal="center" vertical="center" wrapText="1"/>
    </xf>
    <xf numFmtId="20" fontId="21" fillId="27" borderId="79" xfId="0" applyNumberFormat="1" applyFont="1" applyFill="1" applyBorder="1" applyAlignment="1">
      <alignment horizontal="center" vertical="center" wrapText="1"/>
    </xf>
    <xf numFmtId="20" fontId="21" fillId="27" borderId="80" xfId="0" applyNumberFormat="1" applyFont="1" applyFill="1" applyBorder="1" applyAlignment="1">
      <alignment horizontal="center" vertical="center" wrapText="1"/>
    </xf>
    <xf numFmtId="168" fontId="21" fillId="43" borderId="55" xfId="0" applyNumberFormat="1" applyFont="1" applyFill="1" applyBorder="1" applyAlignment="1">
      <alignment horizontal="center" vertical="center" wrapText="1"/>
    </xf>
    <xf numFmtId="168" fontId="21" fillId="43" borderId="27" xfId="0" applyNumberFormat="1" applyFont="1" applyFill="1" applyBorder="1" applyAlignment="1">
      <alignment horizontal="center" vertical="center" wrapText="1"/>
    </xf>
    <xf numFmtId="168" fontId="59" fillId="43" borderId="81" xfId="0" applyNumberFormat="1" applyFont="1" applyFill="1" applyBorder="1" applyAlignment="1">
      <alignment horizontal="center" vertical="center" wrapText="1"/>
    </xf>
    <xf numFmtId="168" fontId="59" fillId="43" borderId="82" xfId="0" applyNumberFormat="1" applyFont="1" applyFill="1" applyBorder="1" applyAlignment="1">
      <alignment horizontal="center" vertical="center" wrapText="1"/>
    </xf>
    <xf numFmtId="20" fontId="21" fillId="27" borderId="1" xfId="0" applyNumberFormat="1" applyFont="1" applyFill="1" applyBorder="1" applyAlignment="1">
      <alignment horizontal="center" vertical="center" wrapText="1"/>
    </xf>
    <xf numFmtId="168" fontId="59" fillId="35" borderId="1" xfId="0" applyNumberFormat="1" applyFont="1" applyFill="1" applyBorder="1" applyAlignment="1">
      <alignment horizontal="center" vertical="center" wrapText="1"/>
    </xf>
    <xf numFmtId="0" fontId="81" fillId="39" borderId="67" xfId="0" applyFont="1" applyFill="1" applyBorder="1" applyAlignment="1">
      <alignment horizontal="center" vertical="center"/>
    </xf>
    <xf numFmtId="0" fontId="81" fillId="39" borderId="68" xfId="0" applyFont="1" applyFill="1" applyBorder="1" applyAlignment="1">
      <alignment horizontal="center" vertical="center"/>
    </xf>
    <xf numFmtId="168" fontId="65" fillId="3" borderId="68" xfId="0" applyNumberFormat="1" applyFont="1" applyFill="1" applyBorder="1" applyAlignment="1">
      <alignment horizontal="center" vertical="center" wrapText="1"/>
    </xf>
    <xf numFmtId="168" fontId="65" fillId="3" borderId="83" xfId="0" applyNumberFormat="1" applyFont="1" applyFill="1" applyBorder="1" applyAlignment="1">
      <alignment horizontal="center" vertical="center" wrapText="1"/>
    </xf>
    <xf numFmtId="168" fontId="65" fillId="3" borderId="69" xfId="0" applyNumberFormat="1" applyFont="1" applyFill="1" applyBorder="1" applyAlignment="1">
      <alignment horizontal="center" vertical="center" wrapText="1"/>
    </xf>
    <xf numFmtId="0" fontId="70" fillId="0" borderId="0" xfId="0" applyFont="1" applyAlignment="1">
      <alignment horizontal="center" vertical="center"/>
    </xf>
    <xf numFmtId="0" fontId="62" fillId="35" borderId="10" xfId="0" applyFont="1" applyFill="1" applyBorder="1" applyAlignment="1">
      <alignment horizontal="center" vertical="center" wrapText="1"/>
    </xf>
    <xf numFmtId="0" fontId="62" fillId="35" borderId="11" xfId="0" applyFont="1" applyFill="1" applyBorder="1" applyAlignment="1">
      <alignment horizontal="center" vertical="center" wrapText="1"/>
    </xf>
    <xf numFmtId="0" fontId="62" fillId="35" borderId="12" xfId="0" applyFont="1" applyFill="1" applyBorder="1" applyAlignment="1">
      <alignment horizontal="center" vertical="center" wrapText="1"/>
    </xf>
    <xf numFmtId="20" fontId="17" fillId="8" borderId="65" xfId="0" applyNumberFormat="1" applyFont="1" applyFill="1" applyBorder="1" applyAlignment="1">
      <alignment horizontal="center" vertical="center" wrapText="1"/>
    </xf>
    <xf numFmtId="20" fontId="17" fillId="8" borderId="1" xfId="0" applyNumberFormat="1" applyFont="1" applyFill="1" applyBorder="1" applyAlignment="1">
      <alignment horizontal="center" vertical="center" wrapText="1"/>
    </xf>
    <xf numFmtId="168" fontId="65" fillId="3" borderId="1" xfId="0" applyNumberFormat="1" applyFont="1" applyFill="1" applyBorder="1" applyAlignment="1">
      <alignment horizontal="center" vertical="center" wrapText="1"/>
    </xf>
    <xf numFmtId="168" fontId="65" fillId="3" borderId="2" xfId="0" applyNumberFormat="1" applyFont="1" applyFill="1" applyBorder="1" applyAlignment="1">
      <alignment horizontal="center" vertical="center" wrapText="1"/>
    </xf>
    <xf numFmtId="168" fontId="65" fillId="3" borderId="66" xfId="0" applyNumberFormat="1" applyFont="1" applyFill="1" applyBorder="1" applyAlignment="1">
      <alignment horizontal="center" vertical="center" wrapText="1"/>
    </xf>
    <xf numFmtId="0" fontId="81" fillId="39" borderId="65" xfId="0" applyFont="1" applyFill="1" applyBorder="1" applyAlignment="1">
      <alignment horizontal="center" vertical="center"/>
    </xf>
    <xf numFmtId="0" fontId="81" fillId="39" borderId="1" xfId="0" applyFont="1" applyFill="1" applyBorder="1" applyAlignment="1">
      <alignment horizontal="center" vertical="center"/>
    </xf>
    <xf numFmtId="20" fontId="82" fillId="27" borderId="13" xfId="0" applyNumberFormat="1" applyFont="1" applyFill="1" applyBorder="1" applyAlignment="1">
      <alignment horizontal="center" vertical="center" wrapText="1"/>
    </xf>
    <xf numFmtId="20" fontId="82" fillId="27" borderId="5" xfId="0" applyNumberFormat="1" applyFont="1" applyFill="1" applyBorder="1" applyAlignment="1">
      <alignment horizontal="center" vertical="center" wrapText="1"/>
    </xf>
    <xf numFmtId="20" fontId="82" fillId="27" borderId="64" xfId="0" applyNumberFormat="1" applyFont="1" applyFill="1" applyBorder="1" applyAlignment="1">
      <alignment horizontal="center" vertical="center" wrapText="1"/>
    </xf>
    <xf numFmtId="0" fontId="45" fillId="0" borderId="0" xfId="0" applyFont="1" applyAlignment="1">
      <alignment horizontal="center" vertical="center" wrapText="1"/>
    </xf>
    <xf numFmtId="20" fontId="82" fillId="27" borderId="63" xfId="0" applyNumberFormat="1" applyFont="1" applyFill="1" applyBorder="1" applyAlignment="1">
      <alignment horizontal="center" vertical="center" wrapText="1"/>
    </xf>
    <xf numFmtId="168" fontId="88" fillId="35" borderId="60" xfId="0" applyNumberFormat="1" applyFont="1" applyFill="1" applyBorder="1" applyAlignment="1">
      <alignment horizontal="center" vertical="center" wrapText="1"/>
    </xf>
    <xf numFmtId="168" fontId="88" fillId="35" borderId="61" xfId="0" applyNumberFormat="1" applyFont="1" applyFill="1" applyBorder="1" applyAlignment="1">
      <alignment horizontal="center" vertical="center" wrapText="1"/>
    </xf>
    <xf numFmtId="168" fontId="88" fillId="35" borderId="62" xfId="0" applyNumberFormat="1" applyFont="1" applyFill="1" applyBorder="1" applyAlignment="1">
      <alignment horizontal="center" vertical="center" wrapText="1"/>
    </xf>
    <xf numFmtId="0" fontId="17" fillId="0" borderId="8" xfId="0" applyFont="1" applyBorder="1" applyAlignment="1">
      <alignment horizontal="center" vertical="center"/>
    </xf>
    <xf numFmtId="0" fontId="17" fillId="0" borderId="0" xfId="0" applyFont="1" applyAlignment="1">
      <alignment horizontal="center" vertical="center"/>
    </xf>
    <xf numFmtId="0" fontId="17" fillId="0" borderId="19" xfId="0" applyFont="1" applyBorder="1" applyAlignment="1">
      <alignment horizontal="center" vertical="center"/>
    </xf>
    <xf numFmtId="0" fontId="18" fillId="0" borderId="0" xfId="0" applyFont="1" applyAlignment="1">
      <alignment horizontal="center" vertical="center" wrapText="1"/>
    </xf>
    <xf numFmtId="0" fontId="58" fillId="0" borderId="6" xfId="0" applyFont="1" applyBorder="1" applyAlignment="1">
      <alignment horizontal="center" vertical="center"/>
    </xf>
    <xf numFmtId="0" fontId="58" fillId="0" borderId="7" xfId="0" applyFont="1" applyBorder="1" applyAlignment="1">
      <alignment horizontal="center" vertical="center"/>
    </xf>
    <xf numFmtId="0" fontId="47" fillId="6" borderId="7" xfId="0" applyFont="1" applyFill="1" applyBorder="1" applyAlignment="1">
      <alignment horizontal="center" vertical="center" wrapText="1"/>
    </xf>
    <xf numFmtId="0" fontId="47" fillId="6" borderId="18" xfId="0" applyFont="1" applyFill="1" applyBorder="1" applyAlignment="1">
      <alignment horizontal="center" vertical="center" wrapText="1"/>
    </xf>
    <xf numFmtId="0" fontId="20" fillId="0" borderId="8" xfId="0" applyFont="1" applyBorder="1" applyAlignment="1">
      <alignment horizontal="center" vertical="center"/>
    </xf>
    <xf numFmtId="0" fontId="20" fillId="0" borderId="0" xfId="0" applyFont="1" applyAlignment="1">
      <alignment horizontal="center" vertical="center"/>
    </xf>
    <xf numFmtId="0" fontId="20" fillId="0" borderId="19" xfId="0" applyFont="1" applyBorder="1" applyAlignment="1">
      <alignment horizontal="center" vertical="center"/>
    </xf>
    <xf numFmtId="0" fontId="23" fillId="0" borderId="8" xfId="0" applyFont="1" applyBorder="1" applyAlignment="1">
      <alignment horizontal="center" vertical="center" wrapText="1"/>
    </xf>
    <xf numFmtId="0" fontId="23" fillId="0" borderId="0" xfId="0" applyFont="1" applyAlignment="1">
      <alignment horizontal="center" vertical="center"/>
    </xf>
    <xf numFmtId="0" fontId="23" fillId="0" borderId="19" xfId="0" applyFont="1" applyBorder="1" applyAlignment="1">
      <alignment horizontal="center" vertical="center"/>
    </xf>
    <xf numFmtId="0" fontId="59" fillId="30" borderId="4" xfId="0" applyFont="1" applyFill="1" applyBorder="1" applyAlignment="1">
      <alignment horizontal="center" vertical="center" wrapText="1"/>
    </xf>
    <xf numFmtId="0" fontId="59" fillId="30" borderId="0" xfId="0" applyFont="1" applyFill="1" applyAlignment="1">
      <alignment horizontal="center" vertical="center" wrapText="1"/>
    </xf>
    <xf numFmtId="0" fontId="58" fillId="0" borderId="8" xfId="0" applyFont="1" applyBorder="1" applyAlignment="1">
      <alignment horizontal="center" vertical="center"/>
    </xf>
    <xf numFmtId="0" fontId="58" fillId="0" borderId="0" xfId="0" applyFont="1" applyAlignment="1">
      <alignment horizontal="center" vertical="center"/>
    </xf>
    <xf numFmtId="0" fontId="47" fillId="6" borderId="0" xfId="0" applyFont="1" applyFill="1" applyAlignment="1">
      <alignment horizontal="center" vertical="center" wrapText="1"/>
    </xf>
    <xf numFmtId="0" fontId="47" fillId="6" borderId="19" xfId="0" applyFont="1" applyFill="1" applyBorder="1" applyAlignment="1">
      <alignment horizontal="center" vertical="center" wrapText="1"/>
    </xf>
    <xf numFmtId="0" fontId="47" fillId="6" borderId="4" xfId="0" applyFont="1" applyFill="1" applyBorder="1" applyAlignment="1">
      <alignment horizontal="center" vertical="center" wrapText="1"/>
    </xf>
    <xf numFmtId="0" fontId="47" fillId="6" borderId="21" xfId="0" applyFont="1" applyFill="1" applyBorder="1" applyAlignment="1">
      <alignment horizontal="center" vertical="center" wrapText="1"/>
    </xf>
    <xf numFmtId="0" fontId="13" fillId="5" borderId="8" xfId="0" applyFont="1" applyFill="1" applyBorder="1" applyAlignment="1">
      <alignment horizontal="left" vertical="top" wrapText="1"/>
    </xf>
    <xf numFmtId="0" fontId="13" fillId="5" borderId="0" xfId="0" applyFont="1" applyFill="1" applyAlignment="1">
      <alignment horizontal="left" vertical="top" wrapText="1"/>
    </xf>
    <xf numFmtId="0" fontId="13" fillId="5" borderId="19" xfId="0" applyFont="1" applyFill="1" applyBorder="1" applyAlignment="1">
      <alignment horizontal="left" vertical="top" wrapText="1"/>
    </xf>
    <xf numFmtId="0" fontId="13" fillId="5" borderId="20" xfId="0" applyFont="1" applyFill="1" applyBorder="1" applyAlignment="1">
      <alignment horizontal="left" vertical="top" wrapText="1"/>
    </xf>
    <xf numFmtId="0" fontId="13" fillId="5" borderId="4" xfId="0" applyFont="1" applyFill="1" applyBorder="1" applyAlignment="1">
      <alignment horizontal="left" vertical="top" wrapText="1"/>
    </xf>
    <xf numFmtId="0" fontId="13" fillId="5" borderId="21" xfId="0" applyFont="1" applyFill="1" applyBorder="1" applyAlignment="1">
      <alignment horizontal="left" vertical="top" wrapText="1"/>
    </xf>
    <xf numFmtId="0" fontId="60" fillId="29" borderId="6" xfId="0" applyFont="1" applyFill="1" applyBorder="1" applyAlignment="1">
      <alignment horizontal="center" vertical="center" wrapText="1"/>
    </xf>
    <xf numFmtId="0" fontId="60" fillId="29" borderId="7" xfId="0" applyFont="1" applyFill="1" applyBorder="1" applyAlignment="1">
      <alignment horizontal="center" vertical="center" wrapText="1"/>
    </xf>
    <xf numFmtId="0" fontId="60" fillId="29" borderId="18" xfId="0" applyFont="1" applyFill="1" applyBorder="1" applyAlignment="1">
      <alignment horizontal="center" vertical="center" wrapText="1"/>
    </xf>
    <xf numFmtId="0" fontId="13" fillId="5" borderId="20" xfId="0" applyFont="1" applyFill="1" applyBorder="1" applyAlignment="1">
      <alignment horizontal="center" vertical="top" wrapText="1"/>
    </xf>
    <xf numFmtId="0" fontId="13" fillId="5" borderId="4" xfId="0" applyFont="1" applyFill="1" applyBorder="1" applyAlignment="1">
      <alignment horizontal="center" vertical="top" wrapText="1"/>
    </xf>
    <xf numFmtId="0" fontId="13" fillId="5" borderId="21" xfId="0" applyFont="1" applyFill="1" applyBorder="1" applyAlignment="1">
      <alignment horizontal="center" vertical="top" wrapText="1"/>
    </xf>
    <xf numFmtId="0" fontId="20" fillId="10" borderId="2" xfId="0" applyFont="1" applyFill="1" applyBorder="1" applyAlignment="1">
      <alignment horizontal="left" vertical="top" wrapText="1"/>
    </xf>
    <xf numFmtId="0" fontId="20" fillId="10" borderId="9" xfId="0" applyFont="1" applyFill="1" applyBorder="1" applyAlignment="1">
      <alignment horizontal="left" vertical="top"/>
    </xf>
    <xf numFmtId="0" fontId="20" fillId="10" borderId="3" xfId="0" applyFont="1" applyFill="1" applyBorder="1" applyAlignment="1">
      <alignment horizontal="left" vertical="top"/>
    </xf>
    <xf numFmtId="0" fontId="60" fillId="32" borderId="6" xfId="0" applyFont="1" applyFill="1" applyBorder="1" applyAlignment="1">
      <alignment horizontal="center" vertical="center" wrapText="1"/>
    </xf>
    <xf numFmtId="0" fontId="60" fillId="32" borderId="7" xfId="0" applyFont="1" applyFill="1" applyBorder="1" applyAlignment="1">
      <alignment horizontal="center" vertical="center" wrapText="1"/>
    </xf>
    <xf numFmtId="0" fontId="60" fillId="32" borderId="18" xfId="0" applyFont="1" applyFill="1" applyBorder="1" applyAlignment="1">
      <alignment horizontal="center" vertical="center" wrapText="1"/>
    </xf>
    <xf numFmtId="0" fontId="60" fillId="33" borderId="6" xfId="0" applyFont="1" applyFill="1" applyBorder="1" applyAlignment="1">
      <alignment horizontal="center" vertical="center" wrapText="1"/>
    </xf>
    <xf numFmtId="0" fontId="60" fillId="33" borderId="7" xfId="0" applyFont="1" applyFill="1" applyBorder="1" applyAlignment="1">
      <alignment horizontal="center" vertical="center" wrapText="1"/>
    </xf>
    <xf numFmtId="0" fontId="60" fillId="33" borderId="18" xfId="0" applyFont="1" applyFill="1" applyBorder="1" applyAlignment="1">
      <alignment horizontal="center" vertical="center" wrapText="1"/>
    </xf>
    <xf numFmtId="0" fontId="13" fillId="5" borderId="6" xfId="0" applyFont="1" applyFill="1" applyBorder="1" applyAlignment="1">
      <alignment horizontal="left" vertical="top" wrapText="1"/>
    </xf>
    <xf numFmtId="0" fontId="13" fillId="5" borderId="7" xfId="0" applyFont="1" applyFill="1" applyBorder="1" applyAlignment="1">
      <alignment horizontal="left" vertical="top" wrapText="1"/>
    </xf>
    <xf numFmtId="0" fontId="13" fillId="5" borderId="18" xfId="0" applyFont="1" applyFill="1" applyBorder="1" applyAlignment="1">
      <alignment horizontal="left" vertical="top" wrapText="1"/>
    </xf>
    <xf numFmtId="0" fontId="60" fillId="31" borderId="6" xfId="0" applyFont="1" applyFill="1" applyBorder="1" applyAlignment="1">
      <alignment horizontal="center" vertical="center" wrapText="1"/>
    </xf>
    <xf numFmtId="0" fontId="60" fillId="31" borderId="7" xfId="0" applyFont="1" applyFill="1" applyBorder="1" applyAlignment="1">
      <alignment horizontal="center" vertical="center" wrapText="1"/>
    </xf>
    <xf numFmtId="0" fontId="60" fillId="31" borderId="18" xfId="0" applyFont="1" applyFill="1" applyBorder="1" applyAlignment="1">
      <alignment horizontal="center" vertical="center" wrapText="1"/>
    </xf>
    <xf numFmtId="0" fontId="21" fillId="11" borderId="10" xfId="0" applyFont="1" applyFill="1" applyBorder="1" applyAlignment="1">
      <alignment horizontal="center" vertical="center" wrapText="1"/>
    </xf>
    <xf numFmtId="0" fontId="21" fillId="11" borderId="11" xfId="0" applyFont="1" applyFill="1" applyBorder="1" applyAlignment="1">
      <alignment horizontal="center" vertical="center" wrapText="1"/>
    </xf>
    <xf numFmtId="0" fontId="21" fillId="11" borderId="12" xfId="0" applyFont="1" applyFill="1" applyBorder="1" applyAlignment="1">
      <alignment horizontal="center" vertical="center" wrapText="1"/>
    </xf>
    <xf numFmtId="165" fontId="67" fillId="33" borderId="10" xfId="0" applyNumberFormat="1" applyFont="1" applyFill="1" applyBorder="1" applyAlignment="1" applyProtection="1">
      <alignment horizontal="center" vertical="center" wrapText="1"/>
      <protection hidden="1"/>
    </xf>
    <xf numFmtId="165" fontId="67" fillId="33" borderId="11" xfId="0" applyNumberFormat="1" applyFont="1" applyFill="1" applyBorder="1" applyAlignment="1" applyProtection="1">
      <alignment horizontal="center" vertical="center" wrapText="1"/>
      <protection hidden="1"/>
    </xf>
    <xf numFmtId="165" fontId="67" fillId="33" borderId="12" xfId="0" applyNumberFormat="1" applyFont="1" applyFill="1" applyBorder="1" applyAlignment="1" applyProtection="1">
      <alignment horizontal="center" vertical="center" wrapText="1"/>
      <protection hidden="1"/>
    </xf>
    <xf numFmtId="0" fontId="44" fillId="9" borderId="34" xfId="0" applyFont="1" applyFill="1" applyBorder="1" applyAlignment="1">
      <alignment horizontal="center" vertical="center" wrapText="1"/>
    </xf>
    <xf numFmtId="0" fontId="44" fillId="9" borderId="15" xfId="0" applyFont="1" applyFill="1" applyBorder="1" applyAlignment="1">
      <alignment horizontal="center" vertical="center" wrapText="1"/>
    </xf>
    <xf numFmtId="0" fontId="44" fillId="9" borderId="23" xfId="0" applyFont="1" applyFill="1" applyBorder="1" applyAlignment="1">
      <alignment horizontal="center" vertical="center" wrapText="1"/>
    </xf>
    <xf numFmtId="0" fontId="75" fillId="3" borderId="14" xfId="0" applyFont="1" applyFill="1" applyBorder="1" applyAlignment="1">
      <alignment horizontal="center" vertical="center" wrapText="1"/>
    </xf>
    <xf numFmtId="0" fontId="75" fillId="3" borderId="25" xfId="0" applyFont="1" applyFill="1" applyBorder="1" applyAlignment="1">
      <alignment horizontal="center" vertical="center" wrapText="1"/>
    </xf>
    <xf numFmtId="0" fontId="44" fillId="10" borderId="51" xfId="0" applyFont="1" applyFill="1" applyBorder="1" applyAlignment="1">
      <alignment horizontal="center" vertical="center" wrapText="1"/>
    </xf>
    <xf numFmtId="0" fontId="44" fillId="10" borderId="52" xfId="0" applyFont="1" applyFill="1" applyBorder="1" applyAlignment="1">
      <alignment horizontal="center" vertical="center" wrapText="1"/>
    </xf>
    <xf numFmtId="0" fontId="4" fillId="10" borderId="84" xfId="0" applyFont="1" applyFill="1" applyBorder="1" applyAlignment="1">
      <alignment horizontal="center" vertical="center" wrapText="1"/>
    </xf>
    <xf numFmtId="0" fontId="4" fillId="10" borderId="85" xfId="0" applyFont="1" applyFill="1" applyBorder="1" applyAlignment="1">
      <alignment horizontal="center" vertical="center" wrapText="1"/>
    </xf>
    <xf numFmtId="0" fontId="4" fillId="10" borderId="86" xfId="0" applyFont="1" applyFill="1" applyBorder="1" applyAlignment="1">
      <alignment horizontal="center" vertical="center" wrapText="1"/>
    </xf>
    <xf numFmtId="0" fontId="56" fillId="8" borderId="1" xfId="0" applyFont="1" applyFill="1" applyBorder="1" applyAlignment="1">
      <alignment horizontal="center" vertical="center" wrapText="1"/>
    </xf>
    <xf numFmtId="0" fontId="22" fillId="27" borderId="91" xfId="0" applyFont="1" applyFill="1" applyBorder="1" applyAlignment="1">
      <alignment horizontal="center" vertical="center" wrapText="1"/>
    </xf>
    <xf numFmtId="0" fontId="22" fillId="27" borderId="93" xfId="0" applyFont="1" applyFill="1" applyBorder="1" applyAlignment="1">
      <alignment horizontal="center" vertical="center" wrapText="1"/>
    </xf>
    <xf numFmtId="0" fontId="44" fillId="8" borderId="101" xfId="0" applyFont="1" applyFill="1" applyBorder="1" applyAlignment="1">
      <alignment horizontal="center" vertical="center" wrapText="1"/>
    </xf>
    <xf numFmtId="0" fontId="44" fillId="8" borderId="87" xfId="0" applyFont="1" applyFill="1" applyBorder="1" applyAlignment="1">
      <alignment horizontal="center" vertical="center" wrapText="1"/>
    </xf>
    <xf numFmtId="0" fontId="22" fillId="27" borderId="34" xfId="0" applyFont="1" applyFill="1" applyBorder="1" applyAlignment="1">
      <alignment horizontal="center" vertical="center" wrapText="1"/>
    </xf>
    <xf numFmtId="0" fontId="22" fillId="27" borderId="33" xfId="0" applyFont="1" applyFill="1" applyBorder="1" applyAlignment="1">
      <alignment horizontal="center" vertical="center" wrapText="1"/>
    </xf>
    <xf numFmtId="0" fontId="22" fillId="27" borderId="35" xfId="0" applyFont="1" applyFill="1" applyBorder="1" applyAlignment="1">
      <alignment horizontal="center" vertical="center" wrapText="1"/>
    </xf>
    <xf numFmtId="0" fontId="22" fillId="27" borderId="48" xfId="0" applyFont="1" applyFill="1" applyBorder="1" applyAlignment="1">
      <alignment horizontal="center" vertical="center" wrapText="1"/>
    </xf>
    <xf numFmtId="0" fontId="22" fillId="27" borderId="97" xfId="0" applyFont="1" applyFill="1" applyBorder="1" applyAlignment="1">
      <alignment horizontal="center" vertical="center" wrapText="1"/>
    </xf>
    <xf numFmtId="0" fontId="23" fillId="36" borderId="93" xfId="0" applyFont="1" applyFill="1" applyBorder="1" applyAlignment="1">
      <alignment horizontal="center" vertical="center" wrapText="1"/>
    </xf>
    <xf numFmtId="0" fontId="23" fillId="36" borderId="95" xfId="0" applyFont="1" applyFill="1" applyBorder="1" applyAlignment="1">
      <alignment horizontal="center" vertical="center" wrapText="1"/>
    </xf>
    <xf numFmtId="0" fontId="23" fillId="44" borderId="34" xfId="0" applyFont="1" applyFill="1" applyBorder="1" applyAlignment="1">
      <alignment horizontal="center" vertical="center" wrapText="1"/>
    </xf>
    <xf numFmtId="0" fontId="23" fillId="44" borderId="15" xfId="0" applyFont="1" applyFill="1" applyBorder="1" applyAlignment="1">
      <alignment horizontal="center" vertical="center" wrapText="1"/>
    </xf>
    <xf numFmtId="0" fontId="22" fillId="34" borderId="1" xfId="0" applyFont="1" applyFill="1" applyBorder="1" applyAlignment="1">
      <alignment horizontal="center" vertical="center" wrapText="1"/>
    </xf>
    <xf numFmtId="0" fontId="22" fillId="34" borderId="15" xfId="0" applyFont="1" applyFill="1" applyBorder="1" applyAlignment="1">
      <alignment horizontal="center" vertical="center" wrapText="1"/>
    </xf>
    <xf numFmtId="0" fontId="44" fillId="9" borderId="1" xfId="0" applyFont="1" applyFill="1" applyBorder="1" applyAlignment="1">
      <alignment horizontal="center" vertical="center" wrapText="1"/>
    </xf>
    <xf numFmtId="0" fontId="44" fillId="9" borderId="24" xfId="0" applyFont="1" applyFill="1" applyBorder="1" applyAlignment="1">
      <alignment horizontal="center" vertical="center" wrapText="1"/>
    </xf>
    <xf numFmtId="0" fontId="23" fillId="36" borderId="33" xfId="0" applyFont="1" applyFill="1" applyBorder="1" applyAlignment="1">
      <alignment horizontal="center" vertical="center" wrapText="1"/>
    </xf>
    <xf numFmtId="0" fontId="23" fillId="36" borderId="1" xfId="0" applyFont="1" applyFill="1" applyBorder="1" applyAlignment="1">
      <alignment horizontal="center" vertical="center" wrapText="1"/>
    </xf>
    <xf numFmtId="0" fontId="22" fillId="27" borderId="92" xfId="0" applyFont="1" applyFill="1" applyBorder="1" applyAlignment="1">
      <alignment horizontal="center" vertical="center" wrapText="1"/>
    </xf>
    <xf numFmtId="0" fontId="57" fillId="35" borderId="10" xfId="0" applyFont="1" applyFill="1" applyBorder="1" applyAlignment="1">
      <alignment horizontal="center" vertical="center" wrapText="1"/>
    </xf>
    <xf numFmtId="0" fontId="57" fillId="35" borderId="11" xfId="0" applyFont="1" applyFill="1" applyBorder="1" applyAlignment="1">
      <alignment horizontal="center" vertical="center" wrapText="1"/>
    </xf>
    <xf numFmtId="0" fontId="57" fillId="35" borderId="12" xfId="0" applyFont="1" applyFill="1" applyBorder="1" applyAlignment="1">
      <alignment horizontal="center" vertical="center" wrapText="1"/>
    </xf>
    <xf numFmtId="0" fontId="57" fillId="33" borderId="91" xfId="0" applyFont="1" applyFill="1" applyBorder="1" applyAlignment="1">
      <alignment horizontal="center" vertical="center" wrapText="1"/>
    </xf>
    <xf numFmtId="0" fontId="57" fillId="33" borderId="92" xfId="0" applyFont="1" applyFill="1" applyBorder="1" applyAlignment="1">
      <alignment horizontal="center" vertical="center" wrapText="1"/>
    </xf>
    <xf numFmtId="0" fontId="57" fillId="33" borderId="93" xfId="0" applyFont="1" applyFill="1" applyBorder="1" applyAlignment="1">
      <alignment horizontal="center" vertical="center" wrapText="1"/>
    </xf>
    <xf numFmtId="0" fontId="12" fillId="9" borderId="98" xfId="0" applyFont="1" applyFill="1" applyBorder="1" applyAlignment="1">
      <alignment horizontal="center" vertical="center" wrapText="1"/>
    </xf>
    <xf numFmtId="0" fontId="12" fillId="9" borderId="86" xfId="0" applyFont="1" applyFill="1" applyBorder="1" applyAlignment="1">
      <alignment horizontal="center" vertical="center" wrapText="1"/>
    </xf>
    <xf numFmtId="0" fontId="45" fillId="26" borderId="42" xfId="0" applyFont="1" applyFill="1" applyBorder="1" applyAlignment="1" applyProtection="1">
      <alignment horizontal="center" vertical="center" wrapText="1"/>
      <protection locked="0"/>
    </xf>
    <xf numFmtId="0" fontId="45" fillId="26" borderId="0" xfId="0" applyFont="1" applyFill="1" applyAlignment="1" applyProtection="1">
      <alignment horizontal="center" vertical="center" wrapText="1"/>
      <protection locked="0"/>
    </xf>
    <xf numFmtId="0" fontId="45" fillId="26" borderId="43" xfId="0" applyFont="1" applyFill="1" applyBorder="1" applyAlignment="1" applyProtection="1">
      <alignment horizontal="center" vertical="center" wrapText="1"/>
      <protection locked="0"/>
    </xf>
    <xf numFmtId="0" fontId="23" fillId="0" borderId="42" xfId="0" applyFont="1" applyBorder="1" applyAlignment="1">
      <alignment horizontal="center" vertical="center" wrapText="1"/>
    </xf>
    <xf numFmtId="0" fontId="23" fillId="0" borderId="0" xfId="0" applyFont="1" applyAlignment="1">
      <alignment horizontal="center" vertical="center" wrapText="1"/>
    </xf>
    <xf numFmtId="0" fontId="23" fillId="0" borderId="43" xfId="0" applyFont="1" applyBorder="1" applyAlignment="1">
      <alignment horizontal="center" vertical="center" wrapText="1"/>
    </xf>
    <xf numFmtId="0" fontId="53" fillId="0" borderId="39" xfId="0" applyFont="1" applyBorder="1" applyAlignment="1">
      <alignment horizontal="center" vertical="center" wrapText="1"/>
    </xf>
    <xf numFmtId="0" fontId="53" fillId="0" borderId="40" xfId="0" applyFont="1" applyBorder="1" applyAlignment="1">
      <alignment horizontal="center" vertical="center" wrapText="1"/>
    </xf>
    <xf numFmtId="0" fontId="53" fillId="0" borderId="41" xfId="0" applyFont="1" applyBorder="1" applyAlignment="1">
      <alignment horizontal="center" vertical="center" wrapText="1"/>
    </xf>
    <xf numFmtId="0" fontId="49" fillId="0" borderId="0" xfId="0" applyFont="1" applyAlignment="1">
      <alignment horizontal="center" vertical="center" wrapText="1"/>
    </xf>
    <xf numFmtId="0" fontId="13" fillId="11" borderId="0" xfId="0" applyFont="1" applyFill="1" applyAlignment="1">
      <alignment horizontal="left" vertical="center" wrapText="1"/>
    </xf>
    <xf numFmtId="0" fontId="50" fillId="0" borderId="0" xfId="0" applyFont="1" applyAlignment="1">
      <alignment horizontal="left" vertical="center" wrapText="1"/>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8" xfId="0" applyFont="1" applyBorder="1" applyAlignment="1">
      <alignment horizontal="center" vertical="center" wrapText="1"/>
    </xf>
    <xf numFmtId="0" fontId="21" fillId="5" borderId="0" xfId="0" applyFont="1" applyFill="1" applyAlignment="1">
      <alignment horizontal="center" vertical="center" wrapText="1"/>
    </xf>
    <xf numFmtId="0" fontId="22" fillId="5" borderId="0" xfId="0" applyFont="1" applyFill="1" applyAlignment="1">
      <alignment horizontal="right" vertical="center" wrapText="1"/>
    </xf>
    <xf numFmtId="0" fontId="0" fillId="5" borderId="0" xfId="0" applyFill="1" applyAlignment="1">
      <alignment horizontal="center" vertical="center" wrapText="1"/>
    </xf>
    <xf numFmtId="0" fontId="14" fillId="5" borderId="0" xfId="0" applyFont="1" applyFill="1" applyAlignment="1">
      <alignment horizontal="center" vertical="center" wrapText="1"/>
    </xf>
    <xf numFmtId="0" fontId="17" fillId="0" borderId="0" xfId="0" applyFont="1" applyAlignment="1">
      <alignment horizontal="center" vertical="center" wrapText="1"/>
    </xf>
    <xf numFmtId="0" fontId="21" fillId="0" borderId="0" xfId="0" applyFont="1" applyAlignment="1">
      <alignment horizontal="center" vertical="center" wrapText="1"/>
    </xf>
    <xf numFmtId="20" fontId="22" fillId="8" borderId="45" xfId="0" applyNumberFormat="1" applyFont="1" applyFill="1" applyBorder="1" applyAlignment="1">
      <alignment horizontal="center" vertical="center" wrapText="1"/>
    </xf>
    <xf numFmtId="20" fontId="22" fillId="8" borderId="46" xfId="0" applyNumberFormat="1" applyFont="1" applyFill="1" applyBorder="1" applyAlignment="1">
      <alignment horizontal="center" vertical="center" wrapText="1"/>
    </xf>
    <xf numFmtId="0" fontId="53" fillId="40" borderId="54" xfId="0" applyFont="1" applyFill="1" applyBorder="1" applyAlignment="1">
      <alignment horizontal="center" vertical="center" wrapText="1"/>
    </xf>
    <xf numFmtId="0" fontId="53" fillId="40" borderId="57" xfId="0" applyFont="1" applyFill="1" applyBorder="1" applyAlignment="1">
      <alignment horizontal="center" vertical="center" wrapText="1"/>
    </xf>
    <xf numFmtId="0" fontId="1" fillId="25" borderId="8" xfId="0" applyFont="1" applyFill="1" applyBorder="1" applyAlignment="1">
      <alignment horizontal="center" vertical="center" wrapText="1"/>
    </xf>
    <xf numFmtId="0" fontId="1" fillId="25" borderId="0" xfId="0" applyFont="1" applyFill="1" applyAlignment="1">
      <alignment horizontal="center" vertical="center"/>
    </xf>
    <xf numFmtId="0" fontId="1" fillId="25" borderId="19" xfId="0" applyFont="1" applyFill="1" applyBorder="1" applyAlignment="1">
      <alignment horizontal="center" vertical="center"/>
    </xf>
  </cellXfs>
  <cellStyles count="102">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1"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8">
    <dxf>
      <font>
        <b/>
        <i val="0"/>
        <color theme="1"/>
      </font>
      <fill>
        <patternFill>
          <bgColor theme="6" tint="0.39994506668294322"/>
        </patternFill>
      </fill>
    </dxf>
    <dxf>
      <font>
        <b/>
        <i val="0"/>
      </font>
      <fill>
        <patternFill>
          <bgColor rgb="FFFF0000"/>
        </patternFill>
      </fill>
    </dxf>
    <dxf>
      <font>
        <b/>
        <i val="0"/>
        <color theme="1"/>
      </font>
      <fill>
        <patternFill>
          <bgColor rgb="FF00B050"/>
        </patternFill>
      </fill>
    </dxf>
    <dxf>
      <font>
        <color rgb="FF9C0006"/>
      </font>
      <fill>
        <patternFill>
          <bgColor rgb="FFFFC7CE"/>
        </patternFill>
      </fill>
    </dxf>
    <dxf>
      <font>
        <b/>
        <i val="0"/>
        <color rgb="FFFF0000"/>
      </font>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5FAF7A"/>
      <color rgb="FF227A56"/>
      <color rgb="FFFFE699"/>
      <color rgb="FF92E133"/>
      <color rgb="FFF5903D"/>
      <color rgb="FFFFFF00"/>
      <color rgb="FF99FF66"/>
      <color rgb="FFE6B396"/>
      <color rgb="FFF2D8CA"/>
      <color rgb="FFEAC0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 Id="rId9" Type="http://schemas.openxmlformats.org/officeDocument/2006/relationships/image" Target="../media/image9.sv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219363</xdr:colOff>
      <xdr:row>0</xdr:row>
      <xdr:rowOff>137154</xdr:rowOff>
    </xdr:from>
    <xdr:to>
      <xdr:col>2</xdr:col>
      <xdr:colOff>517972</xdr:colOff>
      <xdr:row>7</xdr:row>
      <xdr:rowOff>97927</xdr:rowOff>
    </xdr:to>
    <xdr:pic>
      <xdr:nvPicPr>
        <xdr:cNvPr id="2" name="Image 1">
          <a:extLst>
            <a:ext uri="{FF2B5EF4-FFF2-40B4-BE49-F238E27FC236}">
              <a16:creationId xmlns:a16="http://schemas.microsoft.com/office/drawing/2014/main" id="{0CA5FE57-7E10-4D9A-89FE-8EC7A6DB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363" y="137154"/>
          <a:ext cx="1889342" cy="1334798"/>
        </a:xfrm>
        <a:prstGeom prst="rect">
          <a:avLst/>
        </a:prstGeom>
      </xdr:spPr>
    </xdr:pic>
    <xdr:clientData/>
  </xdr:twoCellAnchor>
  <xdr:twoCellAnchor editAs="oneCell">
    <xdr:from>
      <xdr:col>10</xdr:col>
      <xdr:colOff>838200</xdr:colOff>
      <xdr:row>23</xdr:row>
      <xdr:rowOff>1470025</xdr:rowOff>
    </xdr:from>
    <xdr:to>
      <xdr:col>11</xdr:col>
      <xdr:colOff>609600</xdr:colOff>
      <xdr:row>23</xdr:row>
      <xdr:rowOff>2387409</xdr:rowOff>
    </xdr:to>
    <xdr:pic>
      <xdr:nvPicPr>
        <xdr:cNvPr id="4" name="Graphique 3" descr="Flèches de chevron avec un remplissage uni">
          <a:extLst>
            <a:ext uri="{FF2B5EF4-FFF2-40B4-BE49-F238E27FC236}">
              <a16:creationId xmlns:a16="http://schemas.microsoft.com/office/drawing/2014/main" id="{1E1B55F4-8A12-9D3A-F7C6-5FD2FE8E341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2522200" y="11782425"/>
          <a:ext cx="1041400" cy="914400"/>
        </a:xfrm>
        <a:prstGeom prst="rect">
          <a:avLst/>
        </a:prstGeom>
      </xdr:spPr>
    </xdr:pic>
    <xdr:clientData/>
  </xdr:twoCellAnchor>
  <xdr:twoCellAnchor editAs="oneCell">
    <xdr:from>
      <xdr:col>10</xdr:col>
      <xdr:colOff>990600</xdr:colOff>
      <xdr:row>26</xdr:row>
      <xdr:rowOff>1200150</xdr:rowOff>
    </xdr:from>
    <xdr:to>
      <xdr:col>11</xdr:col>
      <xdr:colOff>762000</xdr:colOff>
      <xdr:row>28</xdr:row>
      <xdr:rowOff>747034</xdr:rowOff>
    </xdr:to>
    <xdr:pic>
      <xdr:nvPicPr>
        <xdr:cNvPr id="7" name="Graphique 6" descr="Flèches de chevron avec un remplissage uni">
          <a:extLst>
            <a:ext uri="{FF2B5EF4-FFF2-40B4-BE49-F238E27FC236}">
              <a16:creationId xmlns:a16="http://schemas.microsoft.com/office/drawing/2014/main" id="{2950ACC5-6033-09AC-3762-B26C324995A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10531475" y="15306675"/>
          <a:ext cx="933450" cy="914400"/>
        </a:xfrm>
        <a:prstGeom prst="rect">
          <a:avLst/>
        </a:prstGeom>
      </xdr:spPr>
    </xdr:pic>
    <xdr:clientData/>
  </xdr:twoCellAnchor>
  <xdr:twoCellAnchor editAs="oneCell">
    <xdr:from>
      <xdr:col>10</xdr:col>
      <xdr:colOff>901700</xdr:colOff>
      <xdr:row>28</xdr:row>
      <xdr:rowOff>1266825</xdr:rowOff>
    </xdr:from>
    <xdr:to>
      <xdr:col>11</xdr:col>
      <xdr:colOff>952500</xdr:colOff>
      <xdr:row>29</xdr:row>
      <xdr:rowOff>327658</xdr:rowOff>
    </xdr:to>
    <xdr:pic>
      <xdr:nvPicPr>
        <xdr:cNvPr id="9" name="Graphique 8" descr="Badge 3 avec un remplissage uni">
          <a:extLst>
            <a:ext uri="{FF2B5EF4-FFF2-40B4-BE49-F238E27FC236}">
              <a16:creationId xmlns:a16="http://schemas.microsoft.com/office/drawing/2014/main" id="{FDFA3F0E-06D8-B0FC-4053-60CB378EB8A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0283825" y="16824325"/>
          <a:ext cx="1193800" cy="1193800"/>
        </a:xfrm>
        <a:prstGeom prst="rect">
          <a:avLst/>
        </a:prstGeom>
      </xdr:spPr>
    </xdr:pic>
    <xdr:clientData/>
  </xdr:twoCellAnchor>
  <xdr:twoCellAnchor editAs="oneCell">
    <xdr:from>
      <xdr:col>1</xdr:col>
      <xdr:colOff>122200</xdr:colOff>
      <xdr:row>21</xdr:row>
      <xdr:rowOff>452400</xdr:rowOff>
    </xdr:from>
    <xdr:to>
      <xdr:col>2</xdr:col>
      <xdr:colOff>533400</xdr:colOff>
      <xdr:row>22</xdr:row>
      <xdr:rowOff>609600</xdr:rowOff>
    </xdr:to>
    <xdr:pic>
      <xdr:nvPicPr>
        <xdr:cNvPr id="13" name="Graphique 12" descr="Badge 1 avec un remplissage uni">
          <a:extLst>
            <a:ext uri="{FF2B5EF4-FFF2-40B4-BE49-F238E27FC236}">
              <a16:creationId xmlns:a16="http://schemas.microsoft.com/office/drawing/2014/main" id="{E9EBC2A1-EB93-32AE-A9A3-95787652D8C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935000" y="8428000"/>
          <a:ext cx="1224000" cy="1224000"/>
        </a:xfrm>
        <a:prstGeom prst="rect">
          <a:avLst/>
        </a:prstGeom>
      </xdr:spPr>
    </xdr:pic>
    <xdr:clientData/>
  </xdr:twoCellAnchor>
  <xdr:twoCellAnchor editAs="oneCell">
    <xdr:from>
      <xdr:col>11</xdr:col>
      <xdr:colOff>946150</xdr:colOff>
      <xdr:row>21</xdr:row>
      <xdr:rowOff>434975</xdr:rowOff>
    </xdr:from>
    <xdr:to>
      <xdr:col>12</xdr:col>
      <xdr:colOff>516890</xdr:colOff>
      <xdr:row>22</xdr:row>
      <xdr:rowOff>667385</xdr:rowOff>
    </xdr:to>
    <xdr:pic>
      <xdr:nvPicPr>
        <xdr:cNvPr id="15" name="Graphique 14" descr="Badge avec un remplissage uni">
          <a:extLst>
            <a:ext uri="{FF2B5EF4-FFF2-40B4-BE49-F238E27FC236}">
              <a16:creationId xmlns:a16="http://schemas.microsoft.com/office/drawing/2014/main" id="{C7584C76-5063-5532-89A2-7DA6071DCB9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1471275" y="8372475"/>
          <a:ext cx="1320800" cy="1320800"/>
        </a:xfrm>
        <a:prstGeom prst="rect">
          <a:avLst/>
        </a:prstGeom>
      </xdr:spPr>
    </xdr:pic>
    <xdr:clientData/>
  </xdr:twoCellAnchor>
  <xdr:twoCellAnchor editAs="oneCell">
    <xdr:from>
      <xdr:col>10</xdr:col>
      <xdr:colOff>964514</xdr:colOff>
      <xdr:row>31</xdr:row>
      <xdr:rowOff>572014</xdr:rowOff>
    </xdr:from>
    <xdr:to>
      <xdr:col>11</xdr:col>
      <xdr:colOff>748614</xdr:colOff>
      <xdr:row>32</xdr:row>
      <xdr:rowOff>824265</xdr:rowOff>
    </xdr:to>
    <xdr:pic>
      <xdr:nvPicPr>
        <xdr:cNvPr id="5" name="Graphique 4" descr="Flèches de chevron avec un remplissage uni">
          <a:extLst>
            <a:ext uri="{FF2B5EF4-FFF2-40B4-BE49-F238E27FC236}">
              <a16:creationId xmlns:a16="http://schemas.microsoft.com/office/drawing/2014/main" id="{1E252B6C-3C5C-B74F-A96C-1ECF64C474D9}"/>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12893332" y="21354277"/>
          <a:ext cx="936196" cy="1041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939377</xdr:colOff>
      <xdr:row>1</xdr:row>
      <xdr:rowOff>596286</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771638</xdr:rowOff>
    </xdr:from>
    <xdr:ext cx="1286200" cy="900409"/>
    <xdr:pic>
      <xdr:nvPicPr>
        <xdr:cNvPr id="2" name="Image 1">
          <a:extLst>
            <a:ext uri="{FF2B5EF4-FFF2-40B4-BE49-F238E27FC236}">
              <a16:creationId xmlns:a16="http://schemas.microsoft.com/office/drawing/2014/main" id="{02CA42FB-6E48-974F-9484-CED67C4449D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771638"/>
          <a:ext cx="1286200" cy="900409"/>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1697990</xdr:colOff>
      <xdr:row>1</xdr:row>
      <xdr:rowOff>1317836</xdr:rowOff>
    </xdr:to>
    <xdr:pic>
      <xdr:nvPicPr>
        <xdr:cNvPr id="2" name="Image 1">
          <a:extLst>
            <a:ext uri="{FF2B5EF4-FFF2-40B4-BE49-F238E27FC236}">
              <a16:creationId xmlns:a16="http://schemas.microsoft.com/office/drawing/2014/main" id="{06403C4C-BB4B-46B7-BE2A-67905B85F3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0"/>
          <a:ext cx="1704975" cy="1322281"/>
        </a:xfrm>
        <a:prstGeom prst="rect">
          <a:avLst/>
        </a:prstGeom>
      </xdr:spPr>
    </xdr:pic>
    <xdr:clientData/>
  </xdr:twoCellAnchor>
  <xdr:twoCellAnchor editAs="oneCell">
    <xdr:from>
      <xdr:col>2</xdr:col>
      <xdr:colOff>2705100</xdr:colOff>
      <xdr:row>17</xdr:row>
      <xdr:rowOff>247650</xdr:rowOff>
    </xdr:from>
    <xdr:to>
      <xdr:col>3</xdr:col>
      <xdr:colOff>38100</xdr:colOff>
      <xdr:row>17</xdr:row>
      <xdr:rowOff>1164590</xdr:rowOff>
    </xdr:to>
    <xdr:pic>
      <xdr:nvPicPr>
        <xdr:cNvPr id="13" name="Image 6" descr="Flèches de chevron avec un remplissage uni">
          <a:extLst>
            <a:ext uri="{FF2B5EF4-FFF2-40B4-BE49-F238E27FC236}">
              <a16:creationId xmlns:a16="http://schemas.microsoft.com/office/drawing/2014/main" id="{D2D52C92-3EC9-41E3-A676-FA75C6121B39}"/>
            </a:ext>
            <a:ext uri="{147F2762-F138-4A5C-976F-8EAC2B608ADB}">
              <a16:predDERef xmlns:a16="http://schemas.microsoft.com/office/drawing/2014/main" pred="{FE1E6E25-AB13-45DC-9024-B4E1EEF6CBA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8724900" y="15233650"/>
          <a:ext cx="914400" cy="914400"/>
        </a:xfrm>
        <a:prstGeom prst="rect">
          <a:avLst/>
        </a:prstGeom>
      </xdr:spPr>
    </xdr:pic>
    <xdr:clientData/>
  </xdr:twoCellAnchor>
  <xdr:twoCellAnchor editAs="oneCell">
    <xdr:from>
      <xdr:col>2</xdr:col>
      <xdr:colOff>2438400</xdr:colOff>
      <xdr:row>8</xdr:row>
      <xdr:rowOff>352425</xdr:rowOff>
    </xdr:from>
    <xdr:to>
      <xdr:col>3</xdr:col>
      <xdr:colOff>1361</xdr:colOff>
      <xdr:row>8</xdr:row>
      <xdr:rowOff>1280160</xdr:rowOff>
    </xdr:to>
    <xdr:pic>
      <xdr:nvPicPr>
        <xdr:cNvPr id="15" name="Image 2" descr="Flèches de chevron avec un remplissage uni">
          <a:extLst>
            <a:ext uri="{FF2B5EF4-FFF2-40B4-BE49-F238E27FC236}">
              <a16:creationId xmlns:a16="http://schemas.microsoft.com/office/drawing/2014/main" id="{2982B4A4-ED02-41E2-A53C-BD38F589AFDE}"/>
            </a:ext>
            <a:ext uri="{147F2762-F138-4A5C-976F-8EAC2B608ADB}">
              <a16:predDERef xmlns:a16="http://schemas.microsoft.com/office/drawing/2014/main" pred="{D2D52C92-3EC9-41E3-A676-FA75C6121B39}"/>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6915150" y="6477000"/>
          <a:ext cx="914400" cy="914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88FB02C7-C261-924D-9F4F-4372A06CA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190500"/>
          <a:ext cx="2671042" cy="1957595"/>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69F85-4302-42F6-94D5-23A96EC51A1F}">
  <sheetPr codeName="Feuil1">
    <pageSetUpPr fitToPage="1"/>
  </sheetPr>
  <dimension ref="B7:Y42"/>
  <sheetViews>
    <sheetView showGridLines="0" zoomScale="43" zoomScaleNormal="35" workbookViewId="0">
      <selection activeCell="C21" sqref="C21:X21"/>
    </sheetView>
  </sheetViews>
  <sheetFormatPr defaultColWidth="11.42578125" defaultRowHeight="15"/>
  <cols>
    <col min="1" max="2" width="11.42578125" style="2"/>
    <col min="3" max="3" width="20.85546875" style="2" customWidth="1"/>
    <col min="4" max="4" width="11.42578125" style="2"/>
    <col min="5" max="5" width="30.42578125" style="2" customWidth="1"/>
    <col min="6" max="6" width="22.42578125" style="2" customWidth="1"/>
    <col min="7" max="10" width="11.42578125" style="2"/>
    <col min="11" max="11" width="16.42578125" style="2" customWidth="1"/>
    <col min="12" max="12" width="24.85546875" style="2" customWidth="1"/>
    <col min="13" max="13" width="11.42578125" style="2"/>
    <col min="14" max="14" width="13.28515625" style="2" customWidth="1"/>
    <col min="15" max="20" width="11.42578125" style="2"/>
    <col min="21" max="21" width="29.42578125" style="2" customWidth="1"/>
    <col min="22" max="23" width="11.42578125" style="2"/>
    <col min="24" max="24" width="56.28515625" style="2" customWidth="1"/>
    <col min="25" max="16384" width="11.42578125" style="2"/>
  </cols>
  <sheetData>
    <row r="7" spans="2:25" ht="21.75" customHeight="1" thickBot="1">
      <c r="B7" s="96"/>
      <c r="C7" s="96"/>
      <c r="D7" s="96"/>
      <c r="E7" s="96"/>
      <c r="F7" s="96"/>
      <c r="G7" s="96"/>
      <c r="H7" s="96"/>
      <c r="I7" s="96"/>
      <c r="J7" s="96"/>
      <c r="K7" s="97"/>
      <c r="L7" s="97"/>
      <c r="M7" s="97"/>
      <c r="N7" s="97"/>
      <c r="O7" s="97"/>
      <c r="P7" s="96"/>
      <c r="Q7" s="96"/>
      <c r="R7" s="96"/>
      <c r="S7" s="96"/>
      <c r="T7" s="96"/>
      <c r="U7" s="96"/>
      <c r="V7" s="96"/>
      <c r="W7" s="96"/>
      <c r="X7" s="96"/>
      <c r="Y7" s="96"/>
    </row>
    <row r="8" spans="2:25" ht="29.1">
      <c r="B8" s="249" t="s">
        <v>0</v>
      </c>
      <c r="C8" s="250"/>
      <c r="D8" s="250"/>
      <c r="E8" s="250"/>
      <c r="F8" s="250"/>
      <c r="G8" s="250"/>
      <c r="H8" s="250"/>
      <c r="I8" s="250"/>
      <c r="J8" s="250"/>
      <c r="K8" s="250"/>
      <c r="L8" s="250"/>
      <c r="M8" s="250"/>
      <c r="N8" s="250"/>
      <c r="O8" s="250"/>
      <c r="P8" s="250"/>
      <c r="Q8" s="250"/>
      <c r="R8" s="250"/>
      <c r="S8" s="250"/>
      <c r="T8" s="250"/>
      <c r="U8" s="250"/>
      <c r="V8" s="250"/>
      <c r="W8" s="250"/>
      <c r="X8" s="250"/>
      <c r="Y8" s="251"/>
    </row>
    <row r="9" spans="2:25" ht="42" customHeight="1">
      <c r="B9" s="260" t="s">
        <v>1</v>
      </c>
      <c r="C9" s="261"/>
      <c r="D9" s="261"/>
      <c r="E9" s="261"/>
      <c r="F9" s="261"/>
      <c r="G9" s="261"/>
      <c r="H9" s="261"/>
      <c r="I9" s="261"/>
      <c r="J9" s="261"/>
      <c r="K9" s="261"/>
      <c r="L9" s="261"/>
      <c r="M9" s="261"/>
      <c r="N9" s="261"/>
      <c r="O9" s="261"/>
      <c r="P9" s="261"/>
      <c r="Q9" s="261"/>
      <c r="R9" s="261"/>
      <c r="S9" s="261"/>
      <c r="T9" s="261"/>
      <c r="U9" s="261"/>
      <c r="V9" s="261"/>
      <c r="W9" s="261"/>
      <c r="X9" s="261"/>
      <c r="Y9" s="262"/>
    </row>
    <row r="10" spans="2:25" ht="29.25" customHeight="1">
      <c r="B10" s="257" t="s">
        <v>2</v>
      </c>
      <c r="C10" s="258"/>
      <c r="D10" s="258"/>
      <c r="E10" s="258"/>
      <c r="F10" s="258"/>
      <c r="G10" s="258"/>
      <c r="H10" s="258"/>
      <c r="I10" s="258"/>
      <c r="J10" s="258"/>
      <c r="K10" s="258"/>
      <c r="L10" s="258"/>
      <c r="M10" s="258"/>
      <c r="N10" s="258"/>
      <c r="O10" s="258"/>
      <c r="P10" s="258"/>
      <c r="Q10" s="258"/>
      <c r="R10" s="258"/>
      <c r="S10" s="258"/>
      <c r="T10" s="258"/>
      <c r="U10" s="258"/>
      <c r="V10" s="258"/>
      <c r="W10" s="258"/>
      <c r="X10" s="258"/>
      <c r="Y10" s="259"/>
    </row>
    <row r="11" spans="2:25" ht="48" customHeight="1">
      <c r="B11" s="368" t="s">
        <v>3</v>
      </c>
      <c r="C11" s="369"/>
      <c r="D11" s="369"/>
      <c r="E11" s="369"/>
      <c r="F11" s="369"/>
      <c r="G11" s="369"/>
      <c r="H11" s="369"/>
      <c r="I11" s="369"/>
      <c r="J11" s="369"/>
      <c r="K11" s="369"/>
      <c r="L11" s="369"/>
      <c r="M11" s="369"/>
      <c r="N11" s="369"/>
      <c r="O11" s="369"/>
      <c r="P11" s="369"/>
      <c r="Q11" s="369"/>
      <c r="R11" s="369"/>
      <c r="S11" s="369"/>
      <c r="T11" s="369"/>
      <c r="U11" s="369"/>
      <c r="V11" s="369"/>
      <c r="W11" s="369"/>
      <c r="X11" s="369"/>
      <c r="Y11" s="370"/>
    </row>
    <row r="12" spans="2:25" ht="35.25" customHeight="1">
      <c r="B12" s="83"/>
      <c r="C12" s="252" t="s">
        <v>4</v>
      </c>
      <c r="D12" s="252"/>
      <c r="E12" s="252"/>
      <c r="F12" s="252"/>
      <c r="G12" s="252"/>
      <c r="H12" s="252"/>
      <c r="I12" s="252"/>
      <c r="J12" s="252"/>
      <c r="K12" s="252"/>
      <c r="L12" s="252"/>
      <c r="M12" s="252"/>
      <c r="N12" s="252"/>
      <c r="O12" s="252"/>
      <c r="P12" s="252"/>
      <c r="Q12" s="252"/>
      <c r="R12" s="252"/>
      <c r="S12" s="252"/>
      <c r="T12" s="252"/>
      <c r="U12" s="252"/>
      <c r="V12" s="252"/>
      <c r="W12" s="252"/>
      <c r="X12" s="252"/>
      <c r="Y12" s="3"/>
    </row>
    <row r="13" spans="2:25" ht="35.25" customHeight="1">
      <c r="B13" s="83"/>
      <c r="C13" s="84"/>
      <c r="D13" s="84"/>
      <c r="E13" s="84"/>
      <c r="F13" s="84"/>
      <c r="G13" s="84"/>
      <c r="H13" s="84"/>
      <c r="I13" s="84"/>
      <c r="J13" s="84"/>
      <c r="K13" s="84"/>
      <c r="L13" s="84"/>
      <c r="M13" s="84"/>
      <c r="N13" s="84"/>
      <c r="O13" s="84"/>
      <c r="P13" s="84"/>
      <c r="Q13" s="84"/>
      <c r="R13" s="84"/>
      <c r="S13" s="84"/>
      <c r="T13" s="84"/>
      <c r="U13" s="84"/>
      <c r="V13" s="84"/>
      <c r="W13" s="84"/>
      <c r="X13" s="84"/>
      <c r="Y13" s="3"/>
    </row>
    <row r="14" spans="2:25" ht="35.25" customHeight="1" thickBot="1">
      <c r="B14" s="83"/>
      <c r="C14" s="263" t="s">
        <v>5</v>
      </c>
      <c r="D14" s="263"/>
      <c r="E14" s="84"/>
      <c r="F14" s="84"/>
      <c r="G14" s="84"/>
      <c r="H14" s="84"/>
      <c r="I14" s="84"/>
      <c r="J14" s="84"/>
      <c r="K14" s="84"/>
      <c r="L14" s="84"/>
      <c r="M14" s="84"/>
      <c r="N14" s="84"/>
      <c r="O14" s="84"/>
      <c r="P14" s="84"/>
      <c r="Q14" s="84"/>
      <c r="R14" s="84"/>
      <c r="S14" s="84"/>
      <c r="T14" s="84"/>
      <c r="U14" s="84"/>
      <c r="V14" s="84"/>
      <c r="W14" s="84"/>
      <c r="X14" s="84"/>
      <c r="Y14" s="3"/>
    </row>
    <row r="15" spans="2:25" ht="35.25" customHeight="1">
      <c r="B15" s="83"/>
      <c r="C15" s="253" t="s">
        <v>6</v>
      </c>
      <c r="D15" s="254"/>
      <c r="E15" s="254"/>
      <c r="F15" s="38"/>
      <c r="G15" s="255" t="s">
        <v>7</v>
      </c>
      <c r="H15" s="255"/>
      <c r="I15" s="255"/>
      <c r="J15" s="255"/>
      <c r="K15" s="255"/>
      <c r="L15" s="255"/>
      <c r="M15" s="255"/>
      <c r="N15" s="255"/>
      <c r="O15" s="255"/>
      <c r="P15" s="255"/>
      <c r="Q15" s="255"/>
      <c r="R15" s="255"/>
      <c r="S15" s="255"/>
      <c r="T15" s="255"/>
      <c r="U15" s="255"/>
      <c r="V15" s="255"/>
      <c r="W15" s="255"/>
      <c r="X15" s="256"/>
      <c r="Y15" s="3"/>
    </row>
    <row r="16" spans="2:25" ht="35.25" customHeight="1">
      <c r="B16" s="83"/>
      <c r="C16" s="265" t="s">
        <v>8</v>
      </c>
      <c r="D16" s="266"/>
      <c r="E16" s="266"/>
      <c r="F16" s="84"/>
      <c r="G16" s="267" t="s">
        <v>7</v>
      </c>
      <c r="H16" s="267"/>
      <c r="I16" s="267"/>
      <c r="J16" s="267"/>
      <c r="K16" s="267"/>
      <c r="L16" s="267"/>
      <c r="M16" s="267"/>
      <c r="N16" s="267"/>
      <c r="O16" s="267"/>
      <c r="P16" s="267"/>
      <c r="Q16" s="267"/>
      <c r="R16" s="267"/>
      <c r="S16" s="267"/>
      <c r="T16" s="267"/>
      <c r="U16" s="267"/>
      <c r="V16" s="267"/>
      <c r="W16" s="267"/>
      <c r="X16" s="268"/>
      <c r="Y16" s="3"/>
    </row>
    <row r="17" spans="2:25" ht="35.25" customHeight="1" thickBot="1">
      <c r="B17" s="83"/>
      <c r="C17" s="40" t="s">
        <v>9</v>
      </c>
      <c r="D17" s="41"/>
      <c r="E17" s="41"/>
      <c r="F17" s="39"/>
      <c r="G17" s="269" t="s">
        <v>7</v>
      </c>
      <c r="H17" s="269"/>
      <c r="I17" s="269"/>
      <c r="J17" s="269"/>
      <c r="K17" s="269"/>
      <c r="L17" s="269"/>
      <c r="M17" s="269"/>
      <c r="N17" s="269"/>
      <c r="O17" s="269"/>
      <c r="P17" s="269"/>
      <c r="Q17" s="269"/>
      <c r="R17" s="269"/>
      <c r="S17" s="269"/>
      <c r="T17" s="269"/>
      <c r="U17" s="269"/>
      <c r="V17" s="269"/>
      <c r="W17" s="269"/>
      <c r="X17" s="270"/>
      <c r="Y17" s="3"/>
    </row>
    <row r="18" spans="2:25" s="42" customFormat="1" ht="35.25" customHeight="1">
      <c r="B18" s="85"/>
      <c r="C18" s="86"/>
      <c r="D18" s="86"/>
      <c r="E18" s="86"/>
      <c r="F18" s="87"/>
      <c r="H18" s="88"/>
      <c r="I18" s="88"/>
      <c r="J18" s="88"/>
      <c r="K18" s="88"/>
      <c r="L18" s="88"/>
      <c r="M18" s="88"/>
      <c r="N18" s="88"/>
      <c r="O18" s="88"/>
      <c r="P18" s="88"/>
      <c r="Q18" s="88"/>
      <c r="R18" s="88"/>
      <c r="S18" s="88"/>
      <c r="T18" s="88"/>
      <c r="U18" s="88"/>
      <c r="V18" s="88"/>
      <c r="W18" s="88"/>
      <c r="X18" s="88"/>
      <c r="Y18" s="43"/>
    </row>
    <row r="19" spans="2:25" s="42" customFormat="1" ht="35.25" customHeight="1">
      <c r="B19" s="85"/>
      <c r="C19" s="86"/>
      <c r="D19" s="86"/>
      <c r="E19" s="86"/>
      <c r="F19" s="87"/>
      <c r="H19" s="88"/>
      <c r="I19" s="88"/>
      <c r="J19" s="88"/>
      <c r="K19" s="88"/>
      <c r="L19" s="88"/>
      <c r="M19" s="88"/>
      <c r="N19" s="88"/>
      <c r="O19" s="88"/>
      <c r="P19" s="88"/>
      <c r="Q19" s="88"/>
      <c r="R19" s="88"/>
      <c r="S19" s="88"/>
      <c r="T19" s="88"/>
      <c r="U19" s="88"/>
      <c r="V19" s="88"/>
      <c r="W19" s="88"/>
      <c r="X19" s="88"/>
      <c r="Y19" s="43"/>
    </row>
    <row r="20" spans="2:25" ht="29.25" customHeight="1">
      <c r="B20" s="83"/>
      <c r="C20" s="264" t="s">
        <v>10</v>
      </c>
      <c r="D20" s="264"/>
      <c r="E20" s="264"/>
      <c r="F20" s="264"/>
      <c r="Y20" s="3"/>
    </row>
    <row r="21" spans="2:25" ht="62.25" customHeight="1">
      <c r="B21" s="83"/>
      <c r="C21" s="283" t="s">
        <v>11</v>
      </c>
      <c r="D21" s="284"/>
      <c r="E21" s="284"/>
      <c r="F21" s="284"/>
      <c r="G21" s="284"/>
      <c r="H21" s="284"/>
      <c r="I21" s="284"/>
      <c r="J21" s="284"/>
      <c r="K21" s="284"/>
      <c r="L21" s="284"/>
      <c r="M21" s="284"/>
      <c r="N21" s="284"/>
      <c r="O21" s="284"/>
      <c r="P21" s="284"/>
      <c r="Q21" s="284"/>
      <c r="R21" s="284"/>
      <c r="S21" s="284"/>
      <c r="T21" s="284"/>
      <c r="U21" s="284"/>
      <c r="V21" s="284"/>
      <c r="W21" s="284"/>
      <c r="X21" s="285"/>
      <c r="Y21" s="3"/>
    </row>
    <row r="22" spans="2:25" s="42" customFormat="1" ht="84.75" customHeight="1" thickBot="1">
      <c r="B22" s="85"/>
      <c r="C22" s="89"/>
      <c r="D22" s="44"/>
      <c r="E22" s="44"/>
      <c r="F22" s="44"/>
      <c r="G22" s="44"/>
      <c r="H22" s="44"/>
      <c r="I22" s="44"/>
      <c r="J22" s="44"/>
      <c r="K22" s="44"/>
      <c r="L22" s="44"/>
      <c r="M22" s="44"/>
      <c r="N22" s="44"/>
      <c r="O22" s="44"/>
      <c r="P22" s="44"/>
      <c r="Q22" s="44"/>
      <c r="R22" s="44"/>
      <c r="S22" s="44"/>
      <c r="T22" s="44"/>
      <c r="U22" s="44"/>
      <c r="V22" s="44"/>
      <c r="W22" s="44"/>
      <c r="X22" s="44"/>
      <c r="Y22" s="43"/>
    </row>
    <row r="23" spans="2:25" s="42" customFormat="1" ht="84.75" customHeight="1" thickBot="1">
      <c r="B23" s="85"/>
      <c r="C23" s="295" t="s">
        <v>12</v>
      </c>
      <c r="D23" s="296"/>
      <c r="E23" s="296"/>
      <c r="F23" s="296"/>
      <c r="G23" s="296"/>
      <c r="H23" s="296"/>
      <c r="I23" s="296"/>
      <c r="J23" s="297"/>
      <c r="K23" s="44"/>
      <c r="L23" s="44"/>
      <c r="M23" s="289" t="s">
        <v>13</v>
      </c>
      <c r="N23" s="290"/>
      <c r="O23" s="290"/>
      <c r="P23" s="290"/>
      <c r="Q23" s="290"/>
      <c r="R23" s="290"/>
      <c r="S23" s="290"/>
      <c r="T23" s="290"/>
      <c r="U23" s="290"/>
      <c r="V23" s="290"/>
      <c r="W23" s="291"/>
      <c r="Y23" s="43"/>
    </row>
    <row r="24" spans="2:25" s="42" customFormat="1" ht="191.45" customHeight="1">
      <c r="B24" s="85"/>
      <c r="C24" s="271" t="s">
        <v>14</v>
      </c>
      <c r="D24" s="272"/>
      <c r="E24" s="272"/>
      <c r="F24" s="272"/>
      <c r="G24" s="272"/>
      <c r="H24" s="272"/>
      <c r="I24" s="272"/>
      <c r="J24" s="273"/>
      <c r="K24" s="44"/>
      <c r="L24" s="44"/>
      <c r="M24" s="292" t="s">
        <v>15</v>
      </c>
      <c r="N24" s="293"/>
      <c r="O24" s="293"/>
      <c r="P24" s="293"/>
      <c r="Q24" s="293"/>
      <c r="R24" s="293"/>
      <c r="S24" s="293"/>
      <c r="T24" s="293"/>
      <c r="U24" s="293"/>
      <c r="V24" s="293"/>
      <c r="W24" s="294"/>
      <c r="Y24" s="43"/>
    </row>
    <row r="25" spans="2:25" s="42" customFormat="1" ht="95.1" customHeight="1">
      <c r="B25" s="85"/>
      <c r="C25" s="271" t="s">
        <v>16</v>
      </c>
      <c r="D25" s="272"/>
      <c r="E25" s="272"/>
      <c r="F25" s="272"/>
      <c r="G25" s="272"/>
      <c r="H25" s="272"/>
      <c r="I25" s="272"/>
      <c r="J25" s="273"/>
      <c r="K25" s="44"/>
      <c r="L25" s="44"/>
      <c r="M25" s="271" t="s">
        <v>17</v>
      </c>
      <c r="N25" s="272"/>
      <c r="O25" s="272"/>
      <c r="P25" s="272"/>
      <c r="Q25" s="272"/>
      <c r="R25" s="272"/>
      <c r="S25" s="272"/>
      <c r="T25" s="272"/>
      <c r="U25" s="272"/>
      <c r="V25" s="272"/>
      <c r="W25" s="273"/>
      <c r="Y25" s="43"/>
    </row>
    <row r="26" spans="2:25" s="42" customFormat="1" ht="103.5" customHeight="1" thickBot="1">
      <c r="B26" s="85"/>
      <c r="C26" s="274"/>
      <c r="D26" s="275"/>
      <c r="E26" s="275"/>
      <c r="F26" s="275"/>
      <c r="G26" s="275"/>
      <c r="H26" s="275"/>
      <c r="I26" s="275"/>
      <c r="J26" s="276"/>
      <c r="K26" s="44"/>
      <c r="L26" s="44"/>
      <c r="M26" s="274"/>
      <c r="N26" s="275"/>
      <c r="O26" s="275"/>
      <c r="P26" s="275"/>
      <c r="Q26" s="275"/>
      <c r="R26" s="275"/>
      <c r="S26" s="275"/>
      <c r="T26" s="275"/>
      <c r="U26" s="275"/>
      <c r="V26" s="275"/>
      <c r="W26" s="276"/>
      <c r="Y26" s="43"/>
    </row>
    <row r="27" spans="2:25" s="42" customFormat="1" ht="35.450000000000003" customHeight="1">
      <c r="B27" s="85"/>
      <c r="K27" s="44"/>
      <c r="L27" s="44"/>
      <c r="M27" s="91"/>
      <c r="N27" s="91"/>
      <c r="O27" s="91"/>
      <c r="P27" s="91"/>
      <c r="Q27" s="91"/>
      <c r="R27" s="91"/>
      <c r="S27" s="91"/>
      <c r="T27" s="91"/>
      <c r="U27" s="91"/>
      <c r="V27" s="91"/>
      <c r="W27" s="91"/>
      <c r="Y27" s="43"/>
    </row>
    <row r="28" spans="2:25" s="42" customFormat="1" ht="12.95" customHeight="1">
      <c r="B28" s="85"/>
      <c r="K28" s="44"/>
      <c r="L28" s="44"/>
      <c r="M28" s="91"/>
      <c r="N28" s="91"/>
      <c r="O28" s="91"/>
      <c r="P28" s="91"/>
      <c r="Q28" s="91"/>
      <c r="R28" s="91"/>
      <c r="S28" s="91"/>
      <c r="T28" s="91"/>
      <c r="U28" s="91"/>
      <c r="V28" s="91"/>
      <c r="W28" s="91"/>
      <c r="Y28" s="43"/>
    </row>
    <row r="29" spans="2:25" s="42" customFormat="1" ht="168.95" customHeight="1" thickBot="1">
      <c r="B29" s="85"/>
      <c r="N29" s="90"/>
      <c r="O29" s="90"/>
      <c r="P29" s="90"/>
      <c r="Q29" s="90"/>
      <c r="R29" s="90"/>
      <c r="S29" s="90"/>
      <c r="T29" s="90"/>
      <c r="U29" s="90"/>
      <c r="V29" s="90"/>
      <c r="W29" s="90"/>
      <c r="X29" s="90"/>
      <c r="Y29" s="43"/>
    </row>
    <row r="30" spans="2:25" s="42" customFormat="1" ht="83.45" customHeight="1">
      <c r="B30" s="85"/>
      <c r="C30" s="286" t="s">
        <v>18</v>
      </c>
      <c r="D30" s="287"/>
      <c r="E30" s="287"/>
      <c r="F30" s="287"/>
      <c r="G30" s="287"/>
      <c r="H30" s="287"/>
      <c r="I30" s="287"/>
      <c r="J30" s="287"/>
      <c r="K30" s="287"/>
      <c r="L30" s="287"/>
      <c r="M30" s="287"/>
      <c r="N30" s="287"/>
      <c r="O30" s="287"/>
      <c r="P30" s="287"/>
      <c r="Q30" s="287"/>
      <c r="R30" s="287"/>
      <c r="S30" s="287"/>
      <c r="T30" s="287"/>
      <c r="U30" s="287"/>
      <c r="V30" s="287"/>
      <c r="W30" s="288"/>
      <c r="X30" s="90"/>
      <c r="Y30" s="43"/>
    </row>
    <row r="31" spans="2:25" s="42" customFormat="1" ht="144.94999999999999" customHeight="1" thickBot="1">
      <c r="B31" s="85"/>
      <c r="C31" s="274" t="s">
        <v>19</v>
      </c>
      <c r="D31" s="275"/>
      <c r="E31" s="275"/>
      <c r="F31" s="275"/>
      <c r="G31" s="275"/>
      <c r="H31" s="275"/>
      <c r="I31" s="275"/>
      <c r="J31" s="275"/>
      <c r="K31" s="275"/>
      <c r="L31" s="275"/>
      <c r="M31" s="275"/>
      <c r="N31" s="275"/>
      <c r="O31" s="275"/>
      <c r="P31" s="275"/>
      <c r="Q31" s="275"/>
      <c r="R31" s="275"/>
      <c r="S31" s="275"/>
      <c r="T31" s="275"/>
      <c r="U31" s="275"/>
      <c r="V31" s="275"/>
      <c r="W31" s="276"/>
      <c r="X31" s="90"/>
      <c r="Y31" s="43"/>
    </row>
    <row r="32" spans="2:25" s="42" customFormat="1" ht="54.95" customHeight="1">
      <c r="B32" s="85"/>
      <c r="N32" s="90"/>
      <c r="O32" s="90"/>
      <c r="P32" s="90"/>
      <c r="Q32" s="90"/>
      <c r="R32" s="90"/>
      <c r="S32" s="90"/>
      <c r="T32" s="90"/>
      <c r="U32" s="90"/>
      <c r="V32" s="90"/>
      <c r="W32" s="90"/>
      <c r="X32" s="90"/>
      <c r="Y32" s="43"/>
    </row>
    <row r="33" spans="2:25" s="42" customFormat="1" ht="93" customHeight="1" thickBot="1">
      <c r="B33" s="85"/>
      <c r="N33" s="90"/>
      <c r="O33" s="90"/>
      <c r="P33" s="90"/>
      <c r="Q33" s="90"/>
      <c r="R33" s="90"/>
      <c r="S33" s="90"/>
      <c r="T33" s="90"/>
      <c r="U33" s="90"/>
      <c r="V33" s="90"/>
      <c r="W33" s="90"/>
      <c r="X33" s="90"/>
      <c r="Y33" s="43"/>
    </row>
    <row r="34" spans="2:25" s="42" customFormat="1" ht="87" customHeight="1">
      <c r="B34" s="85"/>
      <c r="E34" s="277" t="s">
        <v>20</v>
      </c>
      <c r="F34" s="278"/>
      <c r="G34" s="278"/>
      <c r="H34" s="278"/>
      <c r="I34" s="278"/>
      <c r="J34" s="278"/>
      <c r="K34" s="278"/>
      <c r="L34" s="278"/>
      <c r="M34" s="278"/>
      <c r="N34" s="278"/>
      <c r="O34" s="278"/>
      <c r="P34" s="278"/>
      <c r="Q34" s="278"/>
      <c r="R34" s="279"/>
      <c r="S34" s="90"/>
      <c r="T34" s="90"/>
      <c r="U34" s="90"/>
      <c r="V34" s="90"/>
      <c r="W34" s="90"/>
      <c r="X34" s="90"/>
      <c r="Y34" s="43"/>
    </row>
    <row r="35" spans="2:25" s="42" customFormat="1" ht="61.5" customHeight="1" thickBot="1">
      <c r="B35" s="85"/>
      <c r="E35" s="280" t="s">
        <v>21</v>
      </c>
      <c r="F35" s="281"/>
      <c r="G35" s="281"/>
      <c r="H35" s="281"/>
      <c r="I35" s="281"/>
      <c r="J35" s="281"/>
      <c r="K35" s="281"/>
      <c r="L35" s="281"/>
      <c r="M35" s="281"/>
      <c r="N35" s="281"/>
      <c r="O35" s="281"/>
      <c r="P35" s="281"/>
      <c r="Q35" s="281"/>
      <c r="R35" s="282"/>
      <c r="Y35" s="43"/>
    </row>
    <row r="36" spans="2:25" s="42" customFormat="1" ht="180.75" customHeight="1">
      <c r="B36" s="85"/>
      <c r="Y36" s="43"/>
    </row>
    <row r="37" spans="2:25" s="42" customFormat="1" ht="78.75" customHeight="1">
      <c r="B37" s="85"/>
      <c r="N37" s="2"/>
      <c r="O37" s="2"/>
      <c r="P37" s="2"/>
      <c r="Q37" s="2"/>
      <c r="R37" s="2"/>
      <c r="S37" s="2"/>
      <c r="T37" s="2"/>
      <c r="U37" s="2"/>
      <c r="V37" s="2"/>
      <c r="W37" s="2"/>
      <c r="X37" s="2"/>
      <c r="Y37" s="43"/>
    </row>
    <row r="38" spans="2:25" s="42" customFormat="1" ht="85.5" customHeight="1" thickBot="1">
      <c r="B38" s="92"/>
      <c r="C38" s="93"/>
      <c r="D38" s="93"/>
      <c r="E38" s="93"/>
      <c r="F38" s="93"/>
      <c r="G38" s="93"/>
      <c r="H38" s="93"/>
      <c r="I38" s="93"/>
      <c r="J38" s="93"/>
      <c r="K38" s="93"/>
      <c r="L38" s="93"/>
      <c r="M38" s="93"/>
      <c r="N38" s="94"/>
      <c r="O38" s="94"/>
      <c r="P38" s="94"/>
      <c r="Q38" s="94"/>
      <c r="R38" s="94"/>
      <c r="S38" s="94"/>
      <c r="T38" s="94"/>
      <c r="U38" s="94"/>
      <c r="V38" s="94"/>
      <c r="W38" s="94"/>
      <c r="X38" s="94"/>
      <c r="Y38" s="95"/>
    </row>
    <row r="39" spans="2:25" s="42" customFormat="1" ht="84.75" customHeight="1">
      <c r="M39" s="44"/>
      <c r="N39" s="44"/>
      <c r="O39" s="44"/>
      <c r="P39" s="44"/>
      <c r="Q39" s="44"/>
      <c r="R39" s="44"/>
      <c r="S39" s="44"/>
      <c r="T39" s="44"/>
      <c r="U39" s="44"/>
      <c r="V39" s="44"/>
      <c r="W39" s="44"/>
      <c r="X39" s="44"/>
    </row>
    <row r="42" spans="2:25" ht="117" customHeight="1"/>
  </sheetData>
  <sheetProtection formatCells="0" formatColumns="0" formatRows="0" insertColumns="0" insertRows="0" insertHyperlinks="0" deleteColumns="0" deleteRows="0" sort="0" autoFilter="0" pivotTables="0"/>
  <mergeCells count="23">
    <mergeCell ref="E34:R34"/>
    <mergeCell ref="E35:R35"/>
    <mergeCell ref="C21:X21"/>
    <mergeCell ref="C30:W30"/>
    <mergeCell ref="C31:W31"/>
    <mergeCell ref="M23:W23"/>
    <mergeCell ref="M24:W24"/>
    <mergeCell ref="C23:J23"/>
    <mergeCell ref="C24:J24"/>
    <mergeCell ref="C25:J26"/>
    <mergeCell ref="C20:F20"/>
    <mergeCell ref="C16:E16"/>
    <mergeCell ref="G16:X16"/>
    <mergeCell ref="G17:X17"/>
    <mergeCell ref="M25:W26"/>
    <mergeCell ref="B8:Y8"/>
    <mergeCell ref="B11:Y11"/>
    <mergeCell ref="C12:X12"/>
    <mergeCell ref="C15:E15"/>
    <mergeCell ref="G15:X15"/>
    <mergeCell ref="B10:Y10"/>
    <mergeCell ref="B9:Y9"/>
    <mergeCell ref="C14:D14"/>
  </mergeCells>
  <pageMargins left="6.6666666666666671E-3" right="0.7" top="3.3333333333333335E-3" bottom="0.75" header="0.3" footer="0.3"/>
  <pageSetup paperSize="9" scale="2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sheetPr codeName="Feuil2">
    <tabColor rgb="FF7030A0"/>
  </sheetPr>
  <dimension ref="A1:K20"/>
  <sheetViews>
    <sheetView showGridLines="0" zoomScale="73" zoomScaleNormal="130" workbookViewId="0">
      <selection activeCell="C14" activeCellId="1" sqref="B11 C14:C16"/>
    </sheetView>
  </sheetViews>
  <sheetFormatPr defaultColWidth="11.42578125" defaultRowHeight="15"/>
  <cols>
    <col min="1" max="1" width="16.85546875" customWidth="1"/>
    <col min="2" max="2" width="58.42578125" customWidth="1"/>
    <col min="3" max="3" width="34.7109375" customWidth="1"/>
    <col min="4" max="4" width="25.42578125" customWidth="1"/>
    <col min="5" max="5" width="20" customWidth="1"/>
  </cols>
  <sheetData>
    <row r="1" spans="1:11" ht="15.95" thickBot="1"/>
    <row r="2" spans="1:11" ht="54.95" customHeight="1" thickBot="1">
      <c r="B2" s="298" t="s">
        <v>22</v>
      </c>
      <c r="C2" s="299"/>
      <c r="D2" s="300"/>
    </row>
    <row r="3" spans="1:11" ht="24.95" customHeight="1" thickBot="1">
      <c r="B3" s="68"/>
      <c r="C3" s="68"/>
      <c r="D3" s="68"/>
    </row>
    <row r="4" spans="1:11" ht="54.95" customHeight="1" thickBot="1">
      <c r="B4" s="301" t="s">
        <v>23</v>
      </c>
      <c r="C4" s="302"/>
      <c r="D4" s="303"/>
      <c r="E4" s="59"/>
      <c r="F4" s="71"/>
      <c r="G4" s="72"/>
      <c r="H4" s="59"/>
      <c r="I4" s="59"/>
    </row>
    <row r="5" spans="1:11" ht="21.75" customHeight="1" thickBot="1">
      <c r="B5" s="68"/>
      <c r="C5" s="68"/>
      <c r="D5" s="68"/>
    </row>
    <row r="6" spans="1:11" ht="18" thickBot="1">
      <c r="B6" s="98" t="s">
        <v>24</v>
      </c>
      <c r="C6" s="99" t="s">
        <v>25</v>
      </c>
      <c r="H6" s="73"/>
      <c r="I6" s="73"/>
      <c r="J6" s="73"/>
      <c r="K6" s="73"/>
    </row>
    <row r="7" spans="1:11" ht="65.25" customHeight="1">
      <c r="A7" s="309" t="s">
        <v>26</v>
      </c>
      <c r="B7" s="154" t="s">
        <v>27</v>
      </c>
      <c r="C7" s="311" t="s">
        <v>28</v>
      </c>
      <c r="H7" s="73"/>
      <c r="I7" s="73"/>
      <c r="J7" s="73"/>
      <c r="K7" s="73"/>
    </row>
    <row r="8" spans="1:11" ht="15.95">
      <c r="A8" s="310"/>
      <c r="B8" s="114" t="s">
        <v>29</v>
      </c>
      <c r="C8" s="312"/>
      <c r="H8" s="73"/>
      <c r="I8" s="73"/>
      <c r="J8" s="73"/>
      <c r="K8" s="73"/>
    </row>
    <row r="9" spans="1:11" ht="32.1">
      <c r="A9" s="310"/>
      <c r="B9" s="114" t="s">
        <v>30</v>
      </c>
      <c r="C9" s="312"/>
      <c r="H9" s="73"/>
      <c r="I9" s="73"/>
      <c r="J9" s="73"/>
      <c r="K9" s="73"/>
    </row>
    <row r="10" spans="1:11" ht="48.95" thickBot="1">
      <c r="A10" s="310"/>
      <c r="B10" s="115" t="s">
        <v>31</v>
      </c>
      <c r="C10" s="313"/>
      <c r="H10" s="73"/>
      <c r="I10" s="73"/>
      <c r="J10" s="73"/>
      <c r="K10" s="73"/>
    </row>
    <row r="11" spans="1:11" ht="78.75" customHeight="1" thickBot="1">
      <c r="A11" s="155" t="s">
        <v>32</v>
      </c>
      <c r="B11" s="205"/>
      <c r="C11" s="159" t="s">
        <v>28</v>
      </c>
      <c r="H11" s="73"/>
      <c r="I11" s="73"/>
      <c r="J11" s="73"/>
      <c r="K11" s="73"/>
    </row>
    <row r="12" spans="1:11" ht="65.25" customHeight="1" thickBot="1">
      <c r="A12" s="101"/>
      <c r="B12" s="101"/>
      <c r="C12" s="101"/>
      <c r="H12" s="73"/>
      <c r="I12" s="73"/>
      <c r="J12" s="73"/>
      <c r="K12" s="73"/>
    </row>
    <row r="13" spans="1:11" ht="54" customHeight="1">
      <c r="A13" s="304" t="s">
        <v>33</v>
      </c>
      <c r="B13" s="152" t="s">
        <v>34</v>
      </c>
      <c r="C13" s="152" t="s">
        <v>35</v>
      </c>
      <c r="D13" s="152" t="s">
        <v>36</v>
      </c>
      <c r="E13" s="153" t="s">
        <v>37</v>
      </c>
      <c r="H13" s="73"/>
      <c r="I13" s="73"/>
      <c r="J13" s="73"/>
      <c r="K13" s="73"/>
    </row>
    <row r="14" spans="1:11" ht="36" customHeight="1">
      <c r="A14" s="305"/>
      <c r="B14" s="157" t="s">
        <v>38</v>
      </c>
      <c r="C14" s="206"/>
      <c r="D14" s="160" t="str">
        <f>IF(AND($C$14="Oui",$C$15="Oui"),0,IF(C14="Non",0,IF(C14="","",15000)))</f>
        <v/>
      </c>
      <c r="E14" s="307" t="str">
        <f>IF(AND($C$14="Oui",$C$15="Oui"), "Le montant maximal de l'aide étant de 45 000 €, le porteur ne peut solliciter qu'une seule des deux premières modulations.","")</f>
        <v/>
      </c>
      <c r="H14" s="73"/>
      <c r="I14" s="73"/>
      <c r="J14" s="73"/>
      <c r="K14" s="73"/>
    </row>
    <row r="15" spans="1:11" ht="36" customHeight="1">
      <c r="A15" s="305"/>
      <c r="B15" s="157" t="s">
        <v>39</v>
      </c>
      <c r="C15" s="206"/>
      <c r="D15" s="160" t="str">
        <f>IF(AND($C$14="Oui",$C$15="Oui"),0,IF(C15="Non",0,IF(C15="","",15000)))</f>
        <v/>
      </c>
      <c r="E15" s="307"/>
      <c r="H15" s="73"/>
      <c r="I15" s="73"/>
      <c r="J15" s="73"/>
      <c r="K15" s="73"/>
    </row>
    <row r="16" spans="1:11" ht="36" customHeight="1" thickBot="1">
      <c r="A16" s="306"/>
      <c r="B16" s="158" t="s">
        <v>40</v>
      </c>
      <c r="C16" s="207"/>
      <c r="D16" s="161" t="str">
        <f>IF(C16="Oui",10000,IF(C16="Non",0,""))</f>
        <v/>
      </c>
      <c r="E16" s="308"/>
      <c r="H16" s="73"/>
      <c r="I16" s="73"/>
      <c r="J16" s="73"/>
      <c r="K16" s="73"/>
    </row>
    <row r="17" spans="1:11" ht="29.45" customHeight="1">
      <c r="A17" s="69"/>
      <c r="B17" s="102"/>
      <c r="C17" s="70"/>
      <c r="D17" s="70"/>
      <c r="H17" s="73"/>
      <c r="I17" s="73"/>
      <c r="J17" s="73"/>
      <c r="K17" s="73"/>
    </row>
    <row r="18" spans="1:11" ht="29.45" customHeight="1">
      <c r="A18" s="69"/>
      <c r="B18" s="70"/>
      <c r="C18" s="70"/>
      <c r="D18" s="70"/>
      <c r="H18" s="73"/>
      <c r="I18" s="73"/>
      <c r="J18" s="73"/>
      <c r="K18" s="73"/>
    </row>
    <row r="19" spans="1:11">
      <c r="A19" s="113"/>
      <c r="B19" s="113"/>
      <c r="C19" s="113"/>
      <c r="D19" s="113"/>
      <c r="E19" s="113"/>
      <c r="F19" s="113"/>
      <c r="G19" s="113"/>
    </row>
    <row r="20" spans="1:11">
      <c r="A20" s="113"/>
      <c r="B20" s="113"/>
      <c r="C20" s="113"/>
      <c r="D20" s="113"/>
      <c r="E20" s="113"/>
      <c r="F20" s="113"/>
      <c r="G20" s="113"/>
    </row>
  </sheetData>
  <sheetProtection algorithmName="SHA-512" hashValue="OL+PBOUMAbfBd4J0SU7xEiU+ipc9VFKqgnRwPcetQ8DT02erQfeUZBqtNzXeqRhaDFGBrf9VdOJu/kb7pkGZ0Q==" saltValue="iVklc9og+DW9HHJRYaepwg==" spinCount="100000" sheet="1" objects="1" scenarios="1" formatCells="0" formatColumns="0" formatRows="0"/>
  <mergeCells count="6">
    <mergeCell ref="B2:D2"/>
    <mergeCell ref="B4:D4"/>
    <mergeCell ref="A13:A16"/>
    <mergeCell ref="E14:E16"/>
    <mergeCell ref="A7:A10"/>
    <mergeCell ref="C7:C10"/>
  </mergeCells>
  <phoneticPr fontId="10" type="noConversion"/>
  <conditionalFormatting sqref="C14:C15">
    <cfRule type="expression" dxfId="7" priority="2" stopIfTrue="1">
      <formula>AND($C$14="Oui",$C$15="Oui")</formula>
    </cfRule>
  </conditionalFormatting>
  <dataValidations count="4">
    <dataValidation type="list" allowBlank="1" showInputMessage="1" showErrorMessage="1" sqref="C17:C18" xr:uid="{5664F73D-52DB-4FA8-8D9A-5124B0363109}">
      <formula1>"1-Investissements,2-Frais généraux,3-Contributions en nature,4-Amortissement,5-Tx forf personnel+autoconst,6-Coût unitaire bananes,7-Coût unitaire cannes à sucre"</formula1>
    </dataValidation>
    <dataValidation allowBlank="1" showErrorMessage="1" promptTitle="Sélectionnez un type d'action" sqref="B13" xr:uid="{0C51D37B-2250-4CC7-AB01-FB6A7EBDBC3E}"/>
    <dataValidation type="list" allowBlank="1" showErrorMessage="1" promptTitle="Sélectionnez un type d'action" sqref="B11:B12" xr:uid="{5F7AD71A-4569-C041-B4D5-64CBE7B4ABAF}">
      <formula1>$B$7:$B$10</formula1>
    </dataValidation>
    <dataValidation type="list" allowBlank="1" showInputMessage="1" showErrorMessage="1" sqref="C14:C16" xr:uid="{1E3E84B9-7951-6F46-B326-DE3AA201F3E0}">
      <formula1>"Oui,Non"</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18191-A7DC-C24B-89EB-44E120EA1CAA}">
  <sheetPr>
    <tabColor rgb="FF227A56"/>
    <pageSetUpPr fitToPage="1"/>
  </sheetPr>
  <dimension ref="A1:AJ9"/>
  <sheetViews>
    <sheetView showGridLines="0" topLeftCell="W2" zoomScale="85" zoomScaleNormal="85" workbookViewId="0">
      <selection activeCell="X14" sqref="X14"/>
    </sheetView>
  </sheetViews>
  <sheetFormatPr defaultColWidth="11.42578125" defaultRowHeight="15"/>
  <cols>
    <col min="2" max="2" width="41.42578125" customWidth="1"/>
    <col min="3" max="13" width="25.28515625" customWidth="1"/>
    <col min="14" max="14" width="34.28515625" customWidth="1"/>
    <col min="15" max="15" width="30.140625" customWidth="1"/>
    <col min="16" max="32" width="21.7109375" customWidth="1"/>
    <col min="33" max="33" width="34.140625" customWidth="1"/>
    <col min="34" max="34" width="35.85546875" customWidth="1"/>
    <col min="35" max="35" width="30.42578125" customWidth="1"/>
    <col min="36" max="36" width="21.7109375" customWidth="1"/>
  </cols>
  <sheetData>
    <row r="1" spans="1:36" ht="65.25" customHeight="1"/>
    <row r="2" spans="1:36" ht="57" customHeight="1">
      <c r="A2" s="314" t="s">
        <v>41</v>
      </c>
      <c r="B2" s="314"/>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4"/>
      <c r="AG2" s="314"/>
      <c r="AH2" s="314"/>
      <c r="AI2" s="314"/>
      <c r="AJ2" s="314"/>
    </row>
    <row r="3" spans="1:36" ht="57" customHeight="1" thickBot="1">
      <c r="A3" s="112"/>
      <c r="B3" s="109"/>
      <c r="C3" s="109"/>
      <c r="D3" s="109"/>
      <c r="E3" s="109"/>
      <c r="F3" s="109"/>
      <c r="G3" s="109"/>
      <c r="H3" s="109"/>
      <c r="I3" s="109"/>
      <c r="J3" s="109"/>
      <c r="K3" s="109"/>
      <c r="L3" s="109"/>
      <c r="M3" s="109"/>
      <c r="N3" s="109"/>
      <c r="O3" s="109"/>
    </row>
    <row r="4" spans="1:36" ht="95.25" customHeight="1" thickBot="1">
      <c r="A4" s="338" t="s">
        <v>42</v>
      </c>
      <c r="B4" s="339"/>
      <c r="C4" s="339"/>
      <c r="D4" s="339"/>
      <c r="E4" s="339"/>
      <c r="F4" s="339"/>
      <c r="G4" s="339"/>
      <c r="H4" s="339"/>
      <c r="I4" s="339"/>
      <c r="J4" s="339"/>
      <c r="K4" s="339"/>
      <c r="L4" s="339"/>
      <c r="M4" s="339"/>
      <c r="N4" s="340"/>
      <c r="O4" s="335" t="s">
        <v>43</v>
      </c>
      <c r="P4" s="336"/>
      <c r="Q4" s="336"/>
      <c r="R4" s="336"/>
      <c r="S4" s="336"/>
      <c r="T4" s="336"/>
      <c r="U4" s="336"/>
      <c r="V4" s="336"/>
      <c r="W4" s="336"/>
      <c r="X4" s="336"/>
      <c r="Y4" s="336"/>
      <c r="Z4" s="336"/>
      <c r="AA4" s="336"/>
      <c r="AB4" s="336"/>
      <c r="AC4" s="336"/>
      <c r="AD4" s="336"/>
      <c r="AE4" s="336"/>
      <c r="AF4" s="336"/>
      <c r="AG4" s="336"/>
      <c r="AH4" s="337"/>
      <c r="AI4" s="4"/>
      <c r="AJ4" s="4"/>
    </row>
    <row r="5" spans="1:36" s="108" customFormat="1" ht="63.95" customHeight="1">
      <c r="A5" s="329" t="s">
        <v>44</v>
      </c>
      <c r="B5" s="328"/>
      <c r="C5" s="328" t="s">
        <v>45</v>
      </c>
      <c r="D5" s="328"/>
      <c r="E5" s="328"/>
      <c r="F5" s="328" t="s">
        <v>46</v>
      </c>
      <c r="G5" s="328"/>
      <c r="H5" s="328"/>
      <c r="I5" s="328"/>
      <c r="J5" s="328"/>
      <c r="K5" s="328"/>
      <c r="L5" s="111" t="s">
        <v>47</v>
      </c>
      <c r="M5" s="174" t="s">
        <v>48</v>
      </c>
      <c r="N5" s="111" t="s">
        <v>49</v>
      </c>
      <c r="O5" s="167" t="s">
        <v>44</v>
      </c>
      <c r="P5" s="319" t="s">
        <v>50</v>
      </c>
      <c r="Q5" s="320"/>
      <c r="R5" s="321"/>
      <c r="S5" s="322" t="s">
        <v>46</v>
      </c>
      <c r="T5" s="320"/>
      <c r="U5" s="320"/>
      <c r="V5" s="320"/>
      <c r="W5" s="320"/>
      <c r="X5" s="323"/>
      <c r="Y5" s="315" t="s">
        <v>51</v>
      </c>
      <c r="Z5" s="316"/>
      <c r="AA5" s="334" t="s">
        <v>52</v>
      </c>
      <c r="AB5" s="334"/>
      <c r="AC5" s="334"/>
      <c r="AD5" s="334"/>
      <c r="AE5" s="326" t="s">
        <v>53</v>
      </c>
      <c r="AF5" s="324" t="s">
        <v>54</v>
      </c>
      <c r="AG5" s="332" t="s">
        <v>55</v>
      </c>
      <c r="AH5" s="324" t="s">
        <v>56</v>
      </c>
    </row>
    <row r="6" spans="1:36" s="4" customFormat="1" ht="134.25" customHeight="1">
      <c r="A6" s="305" t="s">
        <v>57</v>
      </c>
      <c r="B6" s="330" t="s">
        <v>24</v>
      </c>
      <c r="C6" s="110" t="s">
        <v>58</v>
      </c>
      <c r="D6" s="110" t="s">
        <v>59</v>
      </c>
      <c r="E6" s="110" t="s">
        <v>60</v>
      </c>
      <c r="F6" s="110" t="s">
        <v>61</v>
      </c>
      <c r="G6" s="110" t="s">
        <v>62</v>
      </c>
      <c r="H6" s="110" t="s">
        <v>63</v>
      </c>
      <c r="I6" s="110" t="s">
        <v>64</v>
      </c>
      <c r="J6" s="110" t="s">
        <v>65</v>
      </c>
      <c r="K6" s="110" t="s">
        <v>66</v>
      </c>
      <c r="L6" s="110" t="s">
        <v>47</v>
      </c>
      <c r="M6" s="175" t="s">
        <v>67</v>
      </c>
      <c r="N6" s="341" t="s">
        <v>68</v>
      </c>
      <c r="O6" s="317" t="s">
        <v>24</v>
      </c>
      <c r="P6" s="168" t="s">
        <v>58</v>
      </c>
      <c r="Q6" s="100" t="s">
        <v>59</v>
      </c>
      <c r="R6" s="163" t="s">
        <v>60</v>
      </c>
      <c r="S6" s="156" t="s">
        <v>69</v>
      </c>
      <c r="T6" s="100" t="s">
        <v>62</v>
      </c>
      <c r="U6" s="100" t="s">
        <v>70</v>
      </c>
      <c r="V6" s="100" t="s">
        <v>64</v>
      </c>
      <c r="W6" s="100" t="s">
        <v>71</v>
      </c>
      <c r="X6" s="164" t="s">
        <v>66</v>
      </c>
      <c r="Y6" s="168" t="s">
        <v>47</v>
      </c>
      <c r="Z6" s="163" t="s">
        <v>67</v>
      </c>
      <c r="AA6" s="156" t="s">
        <v>72</v>
      </c>
      <c r="AB6" s="100" t="s">
        <v>73</v>
      </c>
      <c r="AC6" s="100" t="s">
        <v>74</v>
      </c>
      <c r="AD6" s="164" t="s">
        <v>75</v>
      </c>
      <c r="AE6" s="327"/>
      <c r="AF6" s="325"/>
      <c r="AG6" s="333"/>
      <c r="AH6" s="325"/>
    </row>
    <row r="7" spans="1:36" s="1" customFormat="1" ht="123" customHeight="1" thickBot="1">
      <c r="A7" s="306"/>
      <c r="B7" s="331"/>
      <c r="C7" s="120" t="s">
        <v>76</v>
      </c>
      <c r="D7" s="120" t="s">
        <v>77</v>
      </c>
      <c r="E7" s="120" t="s">
        <v>78</v>
      </c>
      <c r="F7" s="120" t="s">
        <v>79</v>
      </c>
      <c r="G7" s="120" t="s">
        <v>80</v>
      </c>
      <c r="H7" s="120" t="s">
        <v>79</v>
      </c>
      <c r="I7" s="120" t="s">
        <v>80</v>
      </c>
      <c r="J7" s="120" t="s">
        <v>79</v>
      </c>
      <c r="K7" s="120" t="s">
        <v>79</v>
      </c>
      <c r="L7" s="120" t="s">
        <v>79</v>
      </c>
      <c r="M7" s="176" t="s">
        <v>79</v>
      </c>
      <c r="N7" s="342"/>
      <c r="O7" s="318"/>
      <c r="P7" s="169" t="s">
        <v>81</v>
      </c>
      <c r="Q7" s="121" t="s">
        <v>81</v>
      </c>
      <c r="R7" s="122" t="s">
        <v>81</v>
      </c>
      <c r="S7" s="166" t="s">
        <v>81</v>
      </c>
      <c r="T7" s="121" t="s">
        <v>80</v>
      </c>
      <c r="U7" s="121" t="s">
        <v>81</v>
      </c>
      <c r="V7" s="121" t="s">
        <v>80</v>
      </c>
      <c r="W7" s="121" t="s">
        <v>81</v>
      </c>
      <c r="X7" s="165" t="s">
        <v>79</v>
      </c>
      <c r="Y7" s="169" t="s">
        <v>79</v>
      </c>
      <c r="Z7" s="122" t="s">
        <v>79</v>
      </c>
      <c r="AA7" s="166" t="s">
        <v>82</v>
      </c>
      <c r="AB7" s="121" t="s">
        <v>83</v>
      </c>
      <c r="AC7" s="121" t="s">
        <v>84</v>
      </c>
      <c r="AD7" s="165" t="s">
        <v>85</v>
      </c>
      <c r="AE7" s="169" t="s">
        <v>79</v>
      </c>
      <c r="AF7" s="122" t="s">
        <v>79</v>
      </c>
      <c r="AG7" s="121" t="s">
        <v>86</v>
      </c>
      <c r="AH7" s="172" t="s">
        <v>87</v>
      </c>
    </row>
    <row r="8" spans="1:36" s="5" customFormat="1" ht="36.950000000000003" customHeight="1" thickBot="1">
      <c r="A8" s="123" t="s">
        <v>88</v>
      </c>
      <c r="B8" s="119" t="s">
        <v>27</v>
      </c>
      <c r="C8" s="116">
        <v>2</v>
      </c>
      <c r="D8" s="116">
        <v>1</v>
      </c>
      <c r="E8" s="116">
        <v>3</v>
      </c>
      <c r="F8" s="116" t="s">
        <v>89</v>
      </c>
      <c r="G8" s="117">
        <v>15000</v>
      </c>
      <c r="H8" s="116" t="s">
        <v>90</v>
      </c>
      <c r="I8" s="117">
        <v>0</v>
      </c>
      <c r="J8" s="116" t="s">
        <v>89</v>
      </c>
      <c r="K8" s="117">
        <v>10000</v>
      </c>
      <c r="L8" s="117">
        <v>20000</v>
      </c>
      <c r="M8" s="117">
        <f>G8+I8+K8+L8</f>
        <v>45000</v>
      </c>
      <c r="N8" s="173" t="s">
        <v>91</v>
      </c>
      <c r="O8" s="181" t="s">
        <v>27</v>
      </c>
      <c r="P8" s="196">
        <f t="shared" ref="P8" si="0">IF(C8="","",C8)</f>
        <v>2</v>
      </c>
      <c r="Q8" s="197">
        <f t="shared" ref="Q8" si="1">IF(D8="","",D8)</f>
        <v>1</v>
      </c>
      <c r="R8" s="198">
        <f t="shared" ref="R8" si="2">IF(E8="","",E8)</f>
        <v>3</v>
      </c>
      <c r="S8" s="183" t="str">
        <f t="shared" ref="S8:Y8" si="3">IF(F8="","",F8)</f>
        <v>Oui</v>
      </c>
      <c r="T8" s="180">
        <f t="shared" ref="P8:Y9" si="4">IF(G8="","",G8)</f>
        <v>15000</v>
      </c>
      <c r="U8" s="180" t="str">
        <f t="shared" si="3"/>
        <v>Non</v>
      </c>
      <c r="V8" s="180">
        <f t="shared" si="4"/>
        <v>0</v>
      </c>
      <c r="W8" s="180" t="str">
        <f t="shared" si="3"/>
        <v>Oui</v>
      </c>
      <c r="X8" s="186">
        <f t="shared" si="4"/>
        <v>10000</v>
      </c>
      <c r="Y8" s="188">
        <f t="shared" si="3"/>
        <v>20000</v>
      </c>
      <c r="Z8" s="189">
        <f>IF(M8="","",M8)</f>
        <v>45000</v>
      </c>
      <c r="AA8" s="177" t="s">
        <v>91</v>
      </c>
      <c r="AB8" s="118" t="s">
        <v>91</v>
      </c>
      <c r="AC8" s="118" t="s">
        <v>89</v>
      </c>
      <c r="AD8" s="170" t="s">
        <v>89</v>
      </c>
      <c r="AE8" s="194">
        <f>IF(OR(AA8="Non",AB8="Non",AC8="Non",AD8="Non"),0,Y8+T8+V8+X8)</f>
        <v>45000</v>
      </c>
      <c r="AF8" s="195">
        <f>IF(OR(M8="",AE8=""),"",ROUND(IFERROR(VALUE(TRIM(SUBSTITUTE(M8,CHAR(160),""))),0),2)-ROUND(IFERROR(VALUE(TRIM(SUBSTITUTE(AE8,CHAR(160),""))),0),2))</f>
        <v>0</v>
      </c>
      <c r="AG8" s="193" t="str" cm="1">
        <f t="array" ref="AG8">_xlfn.IFS(M8="","",AE8&gt;M8,"KO : Le montant retenu est supérieur au montant présenté. Merci de revoir la ligne ou plafonner son montant.",AF8=M8,"Attention : montant présenté entièrement écarté",AE8=M8,"OK",AE8&lt;M8,"Attention : montant présenté partiellement écarté")</f>
        <v>OK</v>
      </c>
      <c r="AH8" s="173" t="s">
        <v>91</v>
      </c>
    </row>
    <row r="9" spans="1:36" s="1" customFormat="1" ht="59.1" customHeight="1" thickBot="1">
      <c r="A9" s="103">
        <v>1</v>
      </c>
      <c r="B9" s="162" t="str">
        <f>IF('0-Présentation typeaction'!B11="","",'0-Présentation typeaction'!B11)</f>
        <v/>
      </c>
      <c r="C9" s="104"/>
      <c r="D9" s="104"/>
      <c r="E9" s="105"/>
      <c r="F9" s="106" t="str">
        <f>IF('0-Présentation typeaction'!C14="","",'0-Présentation typeaction'!C14)</f>
        <v/>
      </c>
      <c r="G9" s="106">
        <f>IF('0-Présentation typeaction'!D14="",0,'0-Présentation typeaction'!D14)</f>
        <v>0</v>
      </c>
      <c r="H9" s="106" t="str">
        <f>IF('0-Présentation typeaction'!C15="","",'0-Présentation typeaction'!C15)</f>
        <v/>
      </c>
      <c r="I9" s="106">
        <f>IF('0-Présentation typeaction'!D15="",0,'0-Présentation typeaction'!D15)</f>
        <v>0</v>
      </c>
      <c r="J9" s="106" t="str">
        <f>IF('0-Présentation typeaction'!C16="","",'0-Présentation typeaction'!C16)</f>
        <v/>
      </c>
      <c r="K9" s="106">
        <f>IF('0-Présentation typeaction'!D16="",0,'0-Présentation typeaction'!D16)</f>
        <v>0</v>
      </c>
      <c r="L9" s="106">
        <f>IF(B9="",0,20000)</f>
        <v>0</v>
      </c>
      <c r="M9" s="106">
        <f>L9+G9+I9+K9</f>
        <v>0</v>
      </c>
      <c r="N9" s="204"/>
      <c r="O9" s="182" t="str">
        <f>IF(B9="","",B9)</f>
        <v/>
      </c>
      <c r="P9" s="184" t="str">
        <f t="shared" si="4"/>
        <v/>
      </c>
      <c r="Q9" s="124" t="str">
        <f t="shared" si="4"/>
        <v/>
      </c>
      <c r="R9" s="185" t="str">
        <f t="shared" si="4"/>
        <v/>
      </c>
      <c r="S9" s="125" t="str">
        <f t="shared" si="4"/>
        <v/>
      </c>
      <c r="T9" s="178">
        <f>IF(AND($S$9="Oui",$U$9="Oui"),0,IF($S$9="Non",0,IF($S$9="",0,15000)))</f>
        <v>0</v>
      </c>
      <c r="U9" s="178" t="str">
        <f t="shared" si="4"/>
        <v/>
      </c>
      <c r="V9" s="178">
        <f>IF(AND($S$9="Oui",$U$9="Oui"),0,IF($U$9="Non",0,IF($U$9="",0,15000)))</f>
        <v>0</v>
      </c>
      <c r="W9" s="178" t="str">
        <f t="shared" si="4"/>
        <v/>
      </c>
      <c r="X9" s="179">
        <f>IF($W$9="Oui",10000,IF($W$9="Non",0,0))</f>
        <v>0</v>
      </c>
      <c r="Y9" s="190">
        <f t="shared" si="4"/>
        <v>0</v>
      </c>
      <c r="Z9" s="191">
        <f>IF(M9="","",M9)</f>
        <v>0</v>
      </c>
      <c r="AA9" s="187"/>
      <c r="AB9" s="107"/>
      <c r="AC9" s="107"/>
      <c r="AD9" s="171"/>
      <c r="AE9" s="190">
        <f>IF(OR(AA9="Non",AB9="Non",AC9="Non",AD9="Non"),0,Y9+T9+V9+X9)</f>
        <v>0</v>
      </c>
      <c r="AF9" s="192">
        <f>IF(OR(M9="",AE9=""),"",ROUND(IFERROR(VALUE(TRIM(SUBSTITUTE(M9,CHAR(160),""))),0),2)-ROUND(IFERROR(VALUE(TRIM(SUBSTITUTE(AE9,CHAR(160),""))),0),2))</f>
        <v>0</v>
      </c>
      <c r="AG9" s="193" t="str" cm="1">
        <f t="array" ref="AG9">_xlfn.IFS(M9="","",AE9&gt;M9,"KO : Le montant retenu est supérieur au montant présenté. Merci de revoir la ligne ou plafonner son montant.",AF9=M9,"Attention : montant présenté entièrement écarté",AE9=M9,"OK",AE9&lt;M9,"Attention : montant présenté partiellement écarté")</f>
        <v>Attention : montant présenté entièrement écarté</v>
      </c>
      <c r="AH9" s="204"/>
    </row>
  </sheetData>
  <sheetProtection algorithmName="SHA-512" hashValue="vDD5EPwuvlejEBMcNIvRVQb4mkE8/Xl4kCJNwQyZA0O+89G3VgSYqq+9VixdCd53M3UlsI8aaDYctQuFr3RTww==" saltValue="qyHMVkLa9jADbYtJ6d1RTA==" spinCount="100000" sheet="1" objects="1" scenarios="1" formatCells="0" formatColumns="0" formatRows="0"/>
  <mergeCells count="18">
    <mergeCell ref="N6:N7"/>
    <mergeCell ref="AF5:AF6"/>
    <mergeCell ref="A2:AJ2"/>
    <mergeCell ref="Y5:Z5"/>
    <mergeCell ref="O6:O7"/>
    <mergeCell ref="P5:R5"/>
    <mergeCell ref="S5:X5"/>
    <mergeCell ref="AH5:AH6"/>
    <mergeCell ref="AE5:AE6"/>
    <mergeCell ref="A6:A7"/>
    <mergeCell ref="C5:E5"/>
    <mergeCell ref="A5:B5"/>
    <mergeCell ref="B6:B7"/>
    <mergeCell ref="F5:K5"/>
    <mergeCell ref="AG5:AG6"/>
    <mergeCell ref="AA5:AD5"/>
    <mergeCell ref="O4:AH4"/>
    <mergeCell ref="A4:N4"/>
  </mergeCells>
  <conditionalFormatting sqref="G9">
    <cfRule type="expression" dxfId="6" priority="10" stopIfTrue="1">
      <formula>AND($F$9="Oui",$G$9=0)</formula>
    </cfRule>
  </conditionalFormatting>
  <conditionalFormatting sqref="I9">
    <cfRule type="expression" dxfId="5" priority="11">
      <formula>AND($H$9="Oui",$I$9=0)</formula>
    </cfRule>
  </conditionalFormatting>
  <conditionalFormatting sqref="O9:Z9">
    <cfRule type="expression" dxfId="4" priority="2">
      <formula>B9&lt;&gt;O9</formula>
    </cfRule>
  </conditionalFormatting>
  <conditionalFormatting sqref="AA9:AD9">
    <cfRule type="containsText" dxfId="3" priority="1" operator="containsText" text="Non">
      <formula>NOT(ISERROR(SEARCH("Non",AA9)))</formula>
    </cfRule>
  </conditionalFormatting>
  <conditionalFormatting sqref="AG8:AG9">
    <cfRule type="containsText" dxfId="2" priority="3" operator="containsText" text="OK">
      <formula>NOT(ISERROR(SEARCH("OK",AG8)))</formula>
    </cfRule>
    <cfRule type="containsText" dxfId="1" priority="4" operator="containsText" text="KO">
      <formula>NOT(ISERROR(SEARCH("KO",AG8)))</formula>
    </cfRule>
    <cfRule type="containsText" dxfId="0" priority="6" operator="containsText" text="Attention">
      <formula>NOT(ISERROR(SEARCH("Attention",AG8)))</formula>
    </cfRule>
  </conditionalFormatting>
  <dataValidations count="6">
    <dataValidation type="list" allowBlank="1" showInputMessage="1" showErrorMessage="1" sqref="AC9" xr:uid="{59EDF11F-AEAA-5649-B280-A072F797CD68}">
      <formula1>"Oui,Non"</formula1>
    </dataValidation>
    <dataValidation type="list" allowBlank="1" showInputMessage="1" showErrorMessage="1" sqref="AD9" xr:uid="{B02F63C5-CB1C-7A41-85B4-F9224B4971CF}">
      <formula1>"Oui,Non,Partiellement"</formula1>
    </dataValidation>
    <dataValidation type="list" allowBlank="1" showInputMessage="1" showErrorMessage="1" sqref="AA9:AB9" xr:uid="{4B9CD064-C8AC-42CE-9495-A734420B2B8D}">
      <formula1>"Oui,Non,Sans objet"</formula1>
    </dataValidation>
    <dataValidation type="whole" allowBlank="1" showInputMessage="1" showErrorMessage="1" sqref="E9" xr:uid="{2EB64F3C-56A5-4F0A-9C29-4CD59755D58E}">
      <formula1>0</formula1>
      <formula2>8</formula2>
    </dataValidation>
    <dataValidation type="whole" allowBlank="1" showInputMessage="1" showErrorMessage="1" sqref="D9" xr:uid="{9BD37679-ADAF-4F55-9DE1-B6237D1CFEAC}">
      <formula1>0</formula1>
      <formula2>5</formula2>
    </dataValidation>
    <dataValidation type="whole" allowBlank="1" showInputMessage="1" showErrorMessage="1" sqref="C9" xr:uid="{931A9AC7-B8D0-428C-814D-0525EDD8CFB5}">
      <formula1>0</formula1>
      <formula2>3</formula2>
    </dataValidation>
  </dataValidations>
  <pageMargins left="0.7" right="0.7" top="0.75" bottom="0.75" header="0.3" footer="0.3"/>
  <pageSetup paperSize="9" scale="10"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0D1FA3A-176E-404B-8E69-FF360358DD13}">
          <x14:formula1>
            <xm:f>'0-Présentation typeaction'!$B$7:$B$10</xm:f>
          </x14:formula1>
          <xm:sqref>B8:B9 O8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971AB-631F-4CB0-9E5E-F9865CB9C9EE}">
  <sheetPr codeName="Feuil6">
    <tabColor rgb="FFFFC000"/>
    <pageSetUpPr fitToPage="1"/>
  </sheetPr>
  <dimension ref="A1:W57"/>
  <sheetViews>
    <sheetView showGridLines="0" tabSelected="1" topLeftCell="A3" zoomScale="50" zoomScaleNormal="85" workbookViewId="0">
      <selection activeCell="G23" sqref="G23"/>
    </sheetView>
  </sheetViews>
  <sheetFormatPr defaultColWidth="11.42578125" defaultRowHeight="15"/>
  <cols>
    <col min="1" max="1" width="43.85546875" customWidth="1"/>
    <col min="2" max="2" width="35" style="54" customWidth="1"/>
    <col min="3" max="3" width="46.85546875" customWidth="1"/>
    <col min="4" max="4" width="48.85546875" customWidth="1"/>
    <col min="5" max="5" width="41.140625" customWidth="1"/>
    <col min="6" max="8" width="36.42578125" customWidth="1"/>
    <col min="9" max="9" width="61.85546875" customWidth="1"/>
    <col min="10" max="10" width="70.85546875" customWidth="1"/>
    <col min="11" max="13" width="70.85546875" style="2" customWidth="1"/>
    <col min="14" max="14" width="27.28515625" style="2" customWidth="1"/>
    <col min="15" max="15" width="20.140625" style="2" bestFit="1" customWidth="1"/>
    <col min="16" max="16" width="20.85546875" style="2" bestFit="1" customWidth="1"/>
    <col min="17" max="17" width="20.140625" style="2" bestFit="1" customWidth="1"/>
    <col min="18" max="18" width="22.42578125" bestFit="1" customWidth="1"/>
    <col min="19" max="19" width="25" bestFit="1" customWidth="1"/>
    <col min="20" max="20" width="19.42578125" customWidth="1"/>
    <col min="21" max="21" width="50.42578125" customWidth="1"/>
    <col min="22" max="22" width="30.42578125" customWidth="1"/>
    <col min="23" max="23" width="19.42578125" customWidth="1"/>
    <col min="24" max="24" width="34.42578125" customWidth="1"/>
    <col min="25" max="25" width="32.42578125" customWidth="1"/>
    <col min="26" max="26" width="34" customWidth="1"/>
  </cols>
  <sheetData>
    <row r="1" spans="1:19" ht="15.95" thickBot="1"/>
    <row r="2" spans="1:19" ht="107.45" customHeight="1" thickBot="1">
      <c r="A2" s="231" t="s">
        <v>92</v>
      </c>
      <c r="B2" s="232"/>
      <c r="C2" s="232"/>
      <c r="D2" s="232"/>
      <c r="E2" s="232"/>
      <c r="F2" s="232"/>
      <c r="G2" s="232"/>
      <c r="H2" s="232"/>
      <c r="I2" s="233"/>
      <c r="J2" s="129"/>
      <c r="K2" s="129"/>
      <c r="L2" s="129"/>
      <c r="M2" s="129"/>
      <c r="N2" s="129"/>
      <c r="O2" s="129"/>
      <c r="P2" s="129"/>
      <c r="Q2" s="129"/>
      <c r="R2" s="129"/>
      <c r="S2" s="129"/>
    </row>
    <row r="3" spans="1:19" s="8" customFormat="1" ht="42" customHeight="1" thickBot="1">
      <c r="B3" s="55"/>
      <c r="C3" s="47"/>
      <c r="D3" s="46"/>
      <c r="E3" s="244"/>
      <c r="F3" s="244"/>
      <c r="G3" s="244"/>
      <c r="H3" s="244"/>
      <c r="I3" s="244"/>
      <c r="J3" s="244"/>
      <c r="K3" s="45"/>
      <c r="L3" s="6"/>
      <c r="M3" s="6"/>
      <c r="N3" s="7"/>
      <c r="O3" s="7"/>
      <c r="P3" s="7"/>
      <c r="Q3" s="6"/>
    </row>
    <row r="4" spans="1:19" s="8" customFormat="1" ht="102.75" customHeight="1">
      <c r="A4" s="246" t="s">
        <v>93</v>
      </c>
      <c r="B4" s="247"/>
      <c r="C4" s="247"/>
      <c r="D4" s="247"/>
      <c r="E4" s="247"/>
      <c r="F4" s="247"/>
      <c r="G4" s="247"/>
      <c r="H4" s="248"/>
      <c r="J4" s="138"/>
      <c r="K4" s="138"/>
      <c r="L4" s="59"/>
    </row>
    <row r="5" spans="1:19" s="8" customFormat="1" ht="98.25" customHeight="1">
      <c r="A5" s="245" t="s">
        <v>94</v>
      </c>
      <c r="B5" s="241"/>
      <c r="C5" s="241"/>
      <c r="D5" s="241"/>
      <c r="E5" s="128" t="s">
        <v>95</v>
      </c>
      <c r="F5" s="241" t="s">
        <v>96</v>
      </c>
      <c r="G5" s="242"/>
      <c r="H5" s="243"/>
      <c r="J5" s="48"/>
      <c r="K5" s="139"/>
      <c r="L5" s="59"/>
      <c r="P5" s="48"/>
    </row>
    <row r="6" spans="1:19" s="8" customFormat="1" ht="39" customHeight="1">
      <c r="A6" s="234" t="s">
        <v>97</v>
      </c>
      <c r="B6" s="235"/>
      <c r="C6" s="235"/>
      <c r="D6" s="235"/>
      <c r="E6" s="126">
        <f>B23</f>
        <v>0</v>
      </c>
      <c r="F6" s="236">
        <f>'1- Montant forfaitaire'!AF9</f>
        <v>0</v>
      </c>
      <c r="G6" s="237"/>
      <c r="H6" s="238"/>
      <c r="J6" s="48"/>
      <c r="P6" s="48"/>
    </row>
    <row r="7" spans="1:19" s="8" customFormat="1" ht="39" customHeight="1">
      <c r="A7" s="239" t="s">
        <v>98</v>
      </c>
      <c r="B7" s="240"/>
      <c r="C7" s="240"/>
      <c r="D7" s="240"/>
      <c r="E7" s="126">
        <f>E23</f>
        <v>0</v>
      </c>
      <c r="F7" s="236">
        <f>F6*0.85</f>
        <v>0</v>
      </c>
      <c r="G7" s="237"/>
      <c r="H7" s="238"/>
      <c r="J7" s="48"/>
      <c r="P7" s="62"/>
    </row>
    <row r="8" spans="1:19" s="8" customFormat="1" ht="39" customHeight="1" thickBot="1">
      <c r="A8" s="225" t="s">
        <v>99</v>
      </c>
      <c r="B8" s="226"/>
      <c r="C8" s="226"/>
      <c r="D8" s="226"/>
      <c r="E8" s="141">
        <f>F23</f>
        <v>0</v>
      </c>
      <c r="F8" s="227">
        <f>F6*0.15</f>
        <v>0</v>
      </c>
      <c r="G8" s="228"/>
      <c r="H8" s="229"/>
      <c r="I8" s="48"/>
      <c r="J8" s="54"/>
      <c r="P8"/>
      <c r="Q8" s="59"/>
    </row>
    <row r="9" spans="1:19" s="8" customFormat="1" ht="102.75" customHeight="1">
      <c r="A9" s="48"/>
      <c r="C9" s="230"/>
      <c r="D9" s="230"/>
      <c r="E9" s="230"/>
      <c r="J9" s="48"/>
      <c r="P9" s="62"/>
      <c r="Q9" s="59"/>
    </row>
    <row r="10" spans="1:19" s="8" customFormat="1" ht="102.75" customHeight="1" thickBot="1">
      <c r="A10" s="48"/>
      <c r="B10" s="230" t="s">
        <v>100</v>
      </c>
      <c r="C10" s="230"/>
      <c r="D10" s="230"/>
      <c r="E10" s="140"/>
      <c r="J10" s="48"/>
      <c r="P10" s="62"/>
      <c r="Q10" s="59"/>
    </row>
    <row r="11" spans="1:19" s="8" customFormat="1" ht="69.75" customHeight="1">
      <c r="A11" s="209" t="s">
        <v>101</v>
      </c>
      <c r="B11" s="210"/>
      <c r="C11" s="210"/>
      <c r="D11" s="211"/>
      <c r="J11" s="48"/>
      <c r="P11" s="62"/>
      <c r="Q11" s="59"/>
    </row>
    <row r="12" spans="1:19" s="8" customFormat="1" ht="69.75" customHeight="1">
      <c r="A12" s="219" t="s">
        <v>102</v>
      </c>
      <c r="B12" s="220"/>
      <c r="C12" s="220"/>
      <c r="D12" s="203"/>
      <c r="J12" s="48"/>
      <c r="P12" s="62"/>
      <c r="Q12" s="59"/>
    </row>
    <row r="13" spans="1:19" s="8" customFormat="1" ht="51.95" customHeight="1">
      <c r="A13" s="214" t="s">
        <v>103</v>
      </c>
      <c r="B13" s="215"/>
      <c r="C13" s="215"/>
      <c r="D13" s="142">
        <v>1</v>
      </c>
      <c r="J13" s="48"/>
      <c r="P13" s="62"/>
      <c r="Q13" s="59"/>
    </row>
    <row r="14" spans="1:19" s="8" customFormat="1" ht="54" customHeight="1">
      <c r="A14" s="221" t="s">
        <v>104</v>
      </c>
      <c r="B14" s="222"/>
      <c r="C14" s="222"/>
      <c r="D14" s="151"/>
      <c r="F14" s="144"/>
      <c r="G14" s="144"/>
      <c r="J14" s="48"/>
      <c r="P14" s="62"/>
      <c r="Q14" s="59"/>
    </row>
    <row r="15" spans="1:19" s="8" customFormat="1" ht="83.1" customHeight="1">
      <c r="A15" s="223" t="s">
        <v>105</v>
      </c>
      <c r="B15" s="223"/>
      <c r="C15" s="223"/>
      <c r="D15" s="201"/>
      <c r="J15" s="48"/>
      <c r="P15" s="62"/>
      <c r="Q15" s="59"/>
    </row>
    <row r="16" spans="1:19" s="8" customFormat="1" ht="59.25" customHeight="1">
      <c r="A16" s="216" t="s">
        <v>106</v>
      </c>
      <c r="B16" s="217"/>
      <c r="C16" s="218"/>
      <c r="D16" s="202"/>
      <c r="J16" s="48"/>
      <c r="P16" s="62"/>
      <c r="Q16" s="59"/>
    </row>
    <row r="17" spans="1:23" s="8" customFormat="1" ht="95.25" customHeight="1" thickBot="1">
      <c r="A17" s="212" t="s">
        <v>107</v>
      </c>
      <c r="B17" s="213"/>
      <c r="C17" s="213"/>
      <c r="D17" s="143" t="str">
        <f>IF(D12="Non",D13,IF(D12="Oui",D16,""))</f>
        <v/>
      </c>
      <c r="J17" s="48"/>
      <c r="P17" s="62"/>
      <c r="Q17" s="59"/>
    </row>
    <row r="18" spans="1:23" s="8" customFormat="1" ht="102.75" customHeight="1">
      <c r="A18" s="48"/>
      <c r="J18" s="48"/>
      <c r="P18" s="62"/>
      <c r="Q18" s="59"/>
    </row>
    <row r="19" spans="1:23" s="8" customFormat="1" ht="74.25" customHeight="1">
      <c r="A19" s="224" t="s">
        <v>108</v>
      </c>
      <c r="B19" s="224"/>
      <c r="C19" s="224"/>
      <c r="D19" s="224"/>
      <c r="E19" s="224"/>
      <c r="F19" s="224"/>
      <c r="G19" s="224"/>
      <c r="H19" s="224"/>
      <c r="I19" s="127"/>
      <c r="J19" s="64"/>
    </row>
    <row r="20" spans="1:23" s="8" customFormat="1" ht="78.95" customHeight="1">
      <c r="A20" s="208" t="s">
        <v>24</v>
      </c>
      <c r="B20" s="145" t="s">
        <v>109</v>
      </c>
      <c r="C20" s="145" t="s">
        <v>110</v>
      </c>
      <c r="D20" s="145" t="s">
        <v>111</v>
      </c>
      <c r="E20" s="145" t="s">
        <v>112</v>
      </c>
      <c r="F20" s="145" t="s">
        <v>113</v>
      </c>
      <c r="G20" s="145" t="s">
        <v>114</v>
      </c>
      <c r="H20" s="145" t="s">
        <v>115</v>
      </c>
      <c r="I20" s="127"/>
      <c r="J20"/>
      <c r="P20" s="60"/>
      <c r="Q20" s="60"/>
      <c r="W20" s="6"/>
    </row>
    <row r="21" spans="1:23" ht="39.950000000000003">
      <c r="A21" s="208"/>
      <c r="B21" s="146" t="s">
        <v>116</v>
      </c>
      <c r="C21" s="146" t="s">
        <v>117</v>
      </c>
      <c r="D21" s="146" t="s">
        <v>118</v>
      </c>
      <c r="E21" s="146" t="s">
        <v>119</v>
      </c>
      <c r="F21" s="146" t="s">
        <v>120</v>
      </c>
      <c r="G21" s="146" t="s">
        <v>121</v>
      </c>
      <c r="H21" s="146"/>
      <c r="I21" s="127"/>
      <c r="J21" s="2"/>
      <c r="P21"/>
      <c r="Q21"/>
    </row>
    <row r="22" spans="1:23" s="8" customFormat="1" ht="56.25" customHeight="1">
      <c r="A22" s="147" t="s">
        <v>122</v>
      </c>
      <c r="B22" s="148" t="s">
        <v>123</v>
      </c>
      <c r="C22" s="148" t="s">
        <v>123</v>
      </c>
      <c r="D22" s="148" t="s">
        <v>124</v>
      </c>
      <c r="E22" s="148" t="s">
        <v>123</v>
      </c>
      <c r="F22" s="148" t="s">
        <v>123</v>
      </c>
      <c r="G22" s="148" t="s">
        <v>123</v>
      </c>
      <c r="H22" s="148" t="s">
        <v>125</v>
      </c>
      <c r="I22" s="127"/>
      <c r="J22"/>
      <c r="N22" s="63"/>
      <c r="O22" s="60"/>
      <c r="P22" s="60"/>
      <c r="Q22" s="60"/>
      <c r="W22" s="6"/>
    </row>
    <row r="23" spans="1:23" ht="54" customHeight="1">
      <c r="A23" s="149" t="str">
        <f>'1- Montant forfaitaire'!O9</f>
        <v/>
      </c>
      <c r="B23" s="150">
        <f>IF('1- Montant forfaitaire'!AE9&gt;45000,45000,'1- Montant forfaitaire'!AE9)</f>
        <v>0</v>
      </c>
      <c r="C23" s="150">
        <f>IF($D$17="",0,$B$23*D17)</f>
        <v>0</v>
      </c>
      <c r="D23" s="199">
        <v>0.85</v>
      </c>
      <c r="E23" s="150">
        <f>ROUNDDOWN(C23*D23,2)</f>
        <v>0</v>
      </c>
      <c r="F23" s="150">
        <f>B23-E23</f>
        <v>0</v>
      </c>
      <c r="G23" s="150">
        <f>C23-E23-F23</f>
        <v>0</v>
      </c>
      <c r="H23" s="200"/>
      <c r="I23" s="127"/>
      <c r="J23" s="52"/>
      <c r="N23" s="51"/>
      <c r="O23" s="51"/>
      <c r="P23" s="51"/>
      <c r="R23" s="2"/>
      <c r="S23" s="2"/>
    </row>
    <row r="24" spans="1:23">
      <c r="D24" s="49"/>
      <c r="E24" s="50"/>
    </row>
    <row r="56" spans="11:13" ht="21">
      <c r="K56" s="45"/>
      <c r="L56" s="61"/>
      <c r="M56" s="63"/>
    </row>
    <row r="57" spans="11:13" ht="21">
      <c r="K57" s="53"/>
      <c r="L57" s="58"/>
      <c r="M57" s="45"/>
    </row>
  </sheetData>
  <sheetProtection formatCells="0" formatColumns="0" formatRows="0" autoFilter="0"/>
  <mergeCells count="22">
    <mergeCell ref="A8:D8"/>
    <mergeCell ref="F8:H8"/>
    <mergeCell ref="C9:E9"/>
    <mergeCell ref="B10:D10"/>
    <mergeCell ref="A2:I2"/>
    <mergeCell ref="A6:D6"/>
    <mergeCell ref="F6:H6"/>
    <mergeCell ref="A7:D7"/>
    <mergeCell ref="F7:H7"/>
    <mergeCell ref="F5:H5"/>
    <mergeCell ref="E3:J3"/>
    <mergeCell ref="A5:D5"/>
    <mergeCell ref="A4:H4"/>
    <mergeCell ref="A20:A21"/>
    <mergeCell ref="A11:D11"/>
    <mergeCell ref="A17:C17"/>
    <mergeCell ref="A13:C13"/>
    <mergeCell ref="A16:C16"/>
    <mergeCell ref="A12:C12"/>
    <mergeCell ref="A14:C14"/>
    <mergeCell ref="A15:C15"/>
    <mergeCell ref="A19:H19"/>
  </mergeCells>
  <dataValidations count="1">
    <dataValidation type="list" allowBlank="1" showInputMessage="1" showErrorMessage="1" sqref="D12" xr:uid="{6B33EBFE-8CE8-9343-999B-8EC10C90B92B}">
      <formula1>"Oui,Non"</formula1>
    </dataValidation>
  </dataValidations>
  <pageMargins left="0.7" right="0.7" top="0.75" bottom="0.75" header="0.3" footer="0.3"/>
  <pageSetup paperSize="9" scale="1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3CC-AD5D-284A-BB57-48E0AA7F0DCF}">
  <sheetPr codeName="Feuil7"/>
  <dimension ref="E1:R82"/>
  <sheetViews>
    <sheetView showGridLines="0" topLeftCell="B1" zoomScale="51" zoomScaleNormal="55" workbookViewId="0">
      <selection activeCell="I24" sqref="I24"/>
    </sheetView>
  </sheetViews>
  <sheetFormatPr defaultColWidth="11.42578125" defaultRowHeight="15"/>
  <cols>
    <col min="5" max="5" width="44.28515625" customWidth="1"/>
    <col min="6" max="6" width="34.140625" customWidth="1"/>
    <col min="7" max="7" width="41.140625" style="21" customWidth="1"/>
    <col min="8" max="8" width="66.28515625" customWidth="1"/>
    <col min="9" max="9" width="34.28515625" customWidth="1"/>
    <col min="10" max="10" width="26.28515625" customWidth="1"/>
    <col min="12" max="17" width="27.140625" customWidth="1"/>
  </cols>
  <sheetData>
    <row r="1" spans="5:10" ht="21.95">
      <c r="E1" s="9" t="s">
        <v>126</v>
      </c>
      <c r="F1" s="9"/>
      <c r="G1" s="17"/>
      <c r="H1" s="10"/>
      <c r="I1" s="10"/>
      <c r="J1" s="10"/>
    </row>
    <row r="2" spans="5:10" ht="48" customHeight="1">
      <c r="E2" s="353" t="s">
        <v>127</v>
      </c>
      <c r="F2" s="353"/>
      <c r="G2" s="353"/>
      <c r="H2" s="353"/>
      <c r="I2" s="353"/>
      <c r="J2" s="353"/>
    </row>
    <row r="3" spans="5:10" ht="21.95">
      <c r="E3" s="11" t="s">
        <v>128</v>
      </c>
      <c r="F3" s="11"/>
      <c r="G3" s="18"/>
      <c r="H3" s="12"/>
      <c r="I3" s="12"/>
      <c r="J3" s="12"/>
    </row>
    <row r="4" spans="5:10" ht="18.95">
      <c r="E4" s="353" t="s">
        <v>129</v>
      </c>
      <c r="F4" s="353"/>
      <c r="G4" s="353"/>
      <c r="H4" s="353"/>
      <c r="I4" s="353"/>
      <c r="J4" s="353"/>
    </row>
    <row r="5" spans="5:10" ht="6.95" customHeight="1">
      <c r="E5" s="56"/>
      <c r="F5" s="56"/>
      <c r="G5" s="57"/>
      <c r="H5" s="56"/>
      <c r="I5" s="56"/>
      <c r="J5" s="56"/>
    </row>
    <row r="6" spans="5:10" ht="60.95" customHeight="1">
      <c r="E6" s="354" t="s">
        <v>130</v>
      </c>
      <c r="F6" s="354"/>
      <c r="G6" s="354"/>
      <c r="H6" s="354"/>
      <c r="I6" s="354"/>
      <c r="J6" s="354"/>
    </row>
    <row r="7" spans="5:10" ht="35.1" thickBot="1">
      <c r="E7" s="13"/>
      <c r="F7" s="13"/>
      <c r="G7" s="19"/>
      <c r="H7" s="13"/>
      <c r="I7" s="13"/>
      <c r="J7" s="13"/>
    </row>
    <row r="8" spans="5:10" ht="21">
      <c r="E8" s="355" t="s">
        <v>131</v>
      </c>
      <c r="F8" s="356"/>
      <c r="G8" s="356"/>
      <c r="H8" s="356"/>
      <c r="I8" s="356"/>
      <c r="J8" s="357"/>
    </row>
    <row r="9" spans="5:10" ht="26.1">
      <c r="E9" s="343" t="str">
        <f>Accueil!G15</f>
        <v>SAISIR ICI</v>
      </c>
      <c r="F9" s="344"/>
      <c r="G9" s="344"/>
      <c r="H9" s="344"/>
      <c r="I9" s="344"/>
      <c r="J9" s="345"/>
    </row>
    <row r="10" spans="5:10" ht="26.1">
      <c r="E10" s="343" t="str">
        <f>Accueil!G16</f>
        <v>SAISIR ICI</v>
      </c>
      <c r="F10" s="344"/>
      <c r="G10" s="344"/>
      <c r="H10" s="344"/>
      <c r="I10" s="344"/>
      <c r="J10" s="345"/>
    </row>
    <row r="11" spans="5:10" ht="26.25" customHeight="1">
      <c r="E11" s="343" t="str">
        <f>Accueil!G17</f>
        <v>SAISIR ICI</v>
      </c>
      <c r="F11" s="344"/>
      <c r="G11" s="344"/>
      <c r="H11" s="344"/>
      <c r="I11" s="344"/>
      <c r="J11" s="345"/>
    </row>
    <row r="12" spans="5:10" ht="21">
      <c r="E12" s="346" t="str">
        <f>Accueil!B9</f>
        <v xml:space="preserve">Intervention 75.02 : Aides à la reprise et à la création d’entreprises rurales </v>
      </c>
      <c r="F12" s="347"/>
      <c r="G12" s="347"/>
      <c r="H12" s="347"/>
      <c r="I12" s="347"/>
      <c r="J12" s="348"/>
    </row>
    <row r="13" spans="5:10" ht="21">
      <c r="E13" s="14"/>
      <c r="F13" s="15"/>
      <c r="G13" s="20"/>
      <c r="H13" s="15"/>
      <c r="I13" s="15"/>
      <c r="J13" s="16"/>
    </row>
    <row r="14" spans="5:10" ht="30" thickBot="1">
      <c r="E14" s="349" t="s">
        <v>132</v>
      </c>
      <c r="F14" s="350"/>
      <c r="G14" s="350"/>
      <c r="H14" s="350"/>
      <c r="I14" s="350"/>
      <c r="J14" s="351"/>
    </row>
    <row r="15" spans="5:10" ht="15.95">
      <c r="E15" s="352" t="s">
        <v>133</v>
      </c>
      <c r="F15" s="352"/>
      <c r="G15" s="352"/>
      <c r="H15" s="352"/>
      <c r="I15" s="352"/>
      <c r="J15" s="352"/>
    </row>
    <row r="17" spans="5:10" ht="15.95" thickBot="1"/>
    <row r="18" spans="5:10" ht="30" customHeight="1" thickBot="1">
      <c r="E18" s="366" t="s">
        <v>134</v>
      </c>
      <c r="F18" s="367"/>
      <c r="H18" s="366" t="s">
        <v>135</v>
      </c>
      <c r="I18" s="367"/>
      <c r="J18" s="67"/>
    </row>
    <row r="19" spans="5:10" ht="23.25" customHeight="1" thickBot="1">
      <c r="E19" s="364" t="s">
        <v>136</v>
      </c>
      <c r="F19" s="365"/>
      <c r="H19" s="130" t="s">
        <v>137</v>
      </c>
      <c r="I19" s="131" t="str">
        <f>'Syn pf Instructeur'!D17</f>
        <v/>
      </c>
      <c r="J19" s="65"/>
    </row>
    <row r="20" spans="5:10" ht="54" customHeight="1">
      <c r="E20" s="80" t="str">
        <f>'Syn pf Instructeur'!A23&amp; " - Taux forfaitaire"</f>
        <v xml:space="preserve"> - Taux forfaitaire</v>
      </c>
      <c r="F20" s="82">
        <f>'Syn pf Instructeur'!E6</f>
        <v>0</v>
      </c>
      <c r="H20" s="130" t="s">
        <v>138</v>
      </c>
      <c r="I20" s="135">
        <f>'Syn pf Instructeur'!C23</f>
        <v>0</v>
      </c>
      <c r="J20" s="66"/>
    </row>
    <row r="21" spans="5:10" ht="21" customHeight="1" thickBot="1">
      <c r="E21" s="81" t="s">
        <v>139</v>
      </c>
      <c r="F21" s="74">
        <f>F20</f>
        <v>0</v>
      </c>
      <c r="H21" s="133" t="s">
        <v>140</v>
      </c>
      <c r="I21" s="134">
        <f>'Syn pf Instructeur'!E7</f>
        <v>0</v>
      </c>
      <c r="J21" s="66"/>
    </row>
    <row r="22" spans="5:10" ht="30.75" customHeight="1">
      <c r="H22" s="133" t="s">
        <v>141</v>
      </c>
      <c r="I22" s="134">
        <f>'Syn pf Instructeur'!E8</f>
        <v>0</v>
      </c>
      <c r="J22" s="66"/>
    </row>
    <row r="23" spans="5:10" ht="51.95" customHeight="1" thickBot="1">
      <c r="G23" s="37"/>
      <c r="H23" s="130" t="s">
        <v>142</v>
      </c>
      <c r="I23" s="132">
        <f>'Syn pf Instructeur'!G23</f>
        <v>0</v>
      </c>
    </row>
    <row r="24" spans="5:10" ht="48" customHeight="1" thickBot="1">
      <c r="E24" s="75"/>
      <c r="G24" s="37"/>
      <c r="H24" s="136" t="s">
        <v>139</v>
      </c>
      <c r="I24" s="137">
        <f>I20+I23</f>
        <v>0</v>
      </c>
    </row>
    <row r="25" spans="5:10" ht="50.25" customHeight="1">
      <c r="E25" s="362"/>
      <c r="F25" s="362"/>
      <c r="G25" s="362"/>
      <c r="H25" s="362"/>
      <c r="I25" s="362"/>
    </row>
    <row r="26" spans="5:10" ht="81.95" customHeight="1">
      <c r="E26" s="68"/>
      <c r="F26" s="68"/>
      <c r="G26" s="76"/>
      <c r="H26" s="68"/>
      <c r="I26" s="68"/>
    </row>
    <row r="27" spans="5:10" ht="24" customHeight="1">
      <c r="E27" s="363"/>
      <c r="F27" s="363"/>
      <c r="G27" s="363"/>
      <c r="H27" s="363"/>
      <c r="I27" s="363"/>
    </row>
    <row r="28" spans="5:10" ht="21.95">
      <c r="E28" s="77"/>
      <c r="F28" s="77"/>
      <c r="G28" s="78"/>
      <c r="H28" s="77" t="str">
        <f>IF(F28="","", "N/C")</f>
        <v/>
      </c>
      <c r="I28" s="79"/>
    </row>
    <row r="29" spans="5:10" ht="21.95">
      <c r="E29" s="77"/>
      <c r="F29" s="77"/>
      <c r="G29" s="78"/>
      <c r="H29" s="77" t="str">
        <f t="shared" ref="H29:H31" si="0">IF(F29="","", "N/C")</f>
        <v/>
      </c>
      <c r="I29" s="79"/>
    </row>
    <row r="30" spans="5:10" ht="21.95">
      <c r="E30" s="77"/>
      <c r="F30" s="77"/>
      <c r="G30" s="78"/>
      <c r="H30" s="77" t="str">
        <f t="shared" si="0"/>
        <v/>
      </c>
      <c r="I30" s="79"/>
    </row>
    <row r="31" spans="5:10" ht="21.95">
      <c r="E31" s="77"/>
      <c r="F31" s="77"/>
      <c r="G31" s="78"/>
      <c r="H31" s="77" t="str">
        <f t="shared" si="0"/>
        <v/>
      </c>
      <c r="I31" s="79"/>
    </row>
    <row r="32" spans="5:10" ht="21.95">
      <c r="E32" s="77"/>
      <c r="F32" s="77"/>
      <c r="G32" s="78"/>
      <c r="H32" s="77" t="str">
        <f>IF(F32="","", "N/C")</f>
        <v/>
      </c>
      <c r="I32" s="79"/>
    </row>
    <row r="33" spans="5:18" ht="18.95">
      <c r="E33" s="25"/>
      <c r="F33" s="25"/>
      <c r="G33" s="26"/>
      <c r="H33" s="28"/>
      <c r="I33" s="28"/>
      <c r="J33" s="27"/>
      <c r="K33" s="22"/>
      <c r="L33" s="25"/>
      <c r="M33" s="25"/>
      <c r="N33" s="25"/>
      <c r="O33" s="27"/>
      <c r="P33" s="27"/>
      <c r="Q33" s="27"/>
      <c r="R33" s="22"/>
    </row>
    <row r="34" spans="5:18" ht="18.95">
      <c r="E34" s="25"/>
      <c r="F34" s="25"/>
      <c r="G34" s="26"/>
      <c r="H34" s="361"/>
      <c r="I34" s="361"/>
      <c r="J34" s="27"/>
      <c r="K34" s="22"/>
      <c r="L34" s="25"/>
      <c r="M34" s="25"/>
      <c r="N34" s="25"/>
      <c r="O34" s="27"/>
      <c r="P34" s="27"/>
      <c r="Q34" s="27"/>
      <c r="R34" s="22"/>
    </row>
    <row r="35" spans="5:18" ht="18.95">
      <c r="E35" s="25"/>
      <c r="F35" s="25"/>
      <c r="G35" s="26"/>
      <c r="H35" s="361"/>
      <c r="I35" s="361"/>
      <c r="J35" s="27"/>
      <c r="K35" s="22"/>
      <c r="L35" s="25"/>
      <c r="M35" s="25"/>
      <c r="N35" s="25"/>
      <c r="O35" s="27"/>
      <c r="P35" s="27"/>
      <c r="Q35" s="27"/>
      <c r="R35" s="22"/>
    </row>
    <row r="36" spans="5:18" ht="18.95">
      <c r="E36" s="25"/>
      <c r="F36" s="25"/>
      <c r="G36" s="26"/>
      <c r="H36" s="361"/>
      <c r="I36" s="361"/>
      <c r="J36" s="27"/>
      <c r="K36" s="22"/>
      <c r="L36" s="25"/>
      <c r="M36" s="25"/>
      <c r="N36" s="25"/>
      <c r="O36" s="27"/>
      <c r="P36" s="27"/>
      <c r="Q36" s="27"/>
      <c r="R36" s="22"/>
    </row>
    <row r="37" spans="5:18" ht="24">
      <c r="E37" s="358"/>
      <c r="F37" s="358"/>
      <c r="G37" s="358"/>
      <c r="H37" s="358"/>
      <c r="I37" s="358"/>
      <c r="J37" s="358"/>
      <c r="K37" s="22"/>
      <c r="L37" s="25"/>
      <c r="M37" s="25"/>
      <c r="N37" s="25"/>
      <c r="O37" s="27"/>
      <c r="P37" s="27"/>
      <c r="Q37" s="27"/>
      <c r="R37" s="22"/>
    </row>
    <row r="38" spans="5:18" ht="24">
      <c r="E38" s="23"/>
      <c r="F38" s="23"/>
      <c r="G38" s="24"/>
      <c r="H38" s="358"/>
      <c r="I38" s="358"/>
      <c r="J38" s="23"/>
      <c r="K38" s="22"/>
      <c r="L38" s="358"/>
      <c r="M38" s="358"/>
      <c r="N38" s="358"/>
      <c r="O38" s="358"/>
      <c r="P38" s="358"/>
      <c r="Q38" s="358"/>
      <c r="R38" s="22"/>
    </row>
    <row r="39" spans="5:18" ht="18.95">
      <c r="E39" s="25"/>
      <c r="F39" s="25"/>
      <c r="G39" s="26"/>
      <c r="H39" s="358"/>
      <c r="I39" s="358"/>
      <c r="J39" s="27"/>
      <c r="K39" s="22"/>
      <c r="L39" s="25"/>
      <c r="M39" s="25"/>
      <c r="N39" s="25"/>
      <c r="O39" s="22"/>
      <c r="P39" s="28"/>
      <c r="Q39" s="27"/>
      <c r="R39" s="22"/>
    </row>
    <row r="40" spans="5:18" ht="18.95">
      <c r="E40" s="25"/>
      <c r="F40" s="25"/>
      <c r="G40" s="26"/>
      <c r="H40" s="358"/>
      <c r="I40" s="358"/>
      <c r="J40" s="27"/>
      <c r="K40" s="22"/>
      <c r="L40" s="25"/>
      <c r="M40" s="25"/>
      <c r="N40" s="25"/>
      <c r="O40" s="22"/>
      <c r="P40" s="28"/>
      <c r="Q40" s="27"/>
      <c r="R40" s="22"/>
    </row>
    <row r="41" spans="5:18" ht="18.95">
      <c r="E41" s="25"/>
      <c r="F41" s="25"/>
      <c r="G41" s="26"/>
      <c r="H41" s="358"/>
      <c r="I41" s="358"/>
      <c r="J41" s="27"/>
      <c r="K41" s="22"/>
      <c r="L41" s="25"/>
      <c r="M41" s="25"/>
      <c r="N41" s="25"/>
      <c r="O41" s="22"/>
      <c r="P41" s="28"/>
      <c r="Q41" s="27"/>
      <c r="R41" s="22"/>
    </row>
    <row r="42" spans="5:18" ht="18.95">
      <c r="E42" s="25"/>
      <c r="F42" s="25"/>
      <c r="G42" s="26"/>
      <c r="H42" s="358"/>
      <c r="I42" s="358"/>
      <c r="J42" s="27"/>
      <c r="K42" s="22"/>
      <c r="L42" s="25"/>
      <c r="M42" s="25"/>
      <c r="N42" s="25"/>
      <c r="O42" s="22"/>
      <c r="P42" s="28"/>
      <c r="Q42" s="27"/>
      <c r="R42" s="22"/>
    </row>
    <row r="43" spans="5:18" ht="18.95">
      <c r="E43" s="25"/>
      <c r="F43" s="25"/>
      <c r="G43" s="26"/>
      <c r="H43" s="358"/>
      <c r="I43" s="358"/>
      <c r="J43" s="27"/>
      <c r="K43" s="22"/>
      <c r="L43" s="25"/>
      <c r="M43" s="25"/>
      <c r="N43" s="25"/>
      <c r="O43" s="22"/>
      <c r="P43" s="28"/>
      <c r="Q43" s="28"/>
      <c r="R43" s="22"/>
    </row>
    <row r="44" spans="5:18" ht="24">
      <c r="E44" s="358"/>
      <c r="F44" s="358"/>
      <c r="G44" s="358"/>
      <c r="H44" s="358"/>
      <c r="I44" s="358"/>
      <c r="J44" s="358"/>
      <c r="K44" s="22"/>
      <c r="L44" s="358"/>
      <c r="M44" s="358"/>
      <c r="N44" s="358"/>
      <c r="O44" s="358"/>
      <c r="P44" s="358"/>
      <c r="Q44" s="358"/>
      <c r="R44" s="29"/>
    </row>
    <row r="45" spans="5:18" ht="24">
      <c r="E45" s="23"/>
      <c r="F45" s="23"/>
      <c r="G45" s="30"/>
      <c r="H45" s="358"/>
      <c r="I45" s="358"/>
      <c r="J45" s="23"/>
      <c r="K45" s="22"/>
      <c r="L45" s="22"/>
      <c r="M45" s="22"/>
      <c r="N45" s="22"/>
      <c r="O45" s="22"/>
      <c r="P45" s="22"/>
      <c r="Q45" s="22"/>
      <c r="R45" s="22"/>
    </row>
    <row r="46" spans="5:18" ht="18.95">
      <c r="E46" s="25"/>
      <c r="F46" s="25"/>
      <c r="G46" s="26"/>
      <c r="H46" s="358"/>
      <c r="I46" s="358"/>
      <c r="J46" s="27"/>
      <c r="K46" s="22"/>
      <c r="L46" s="22"/>
      <c r="M46" s="22"/>
      <c r="N46" s="22"/>
      <c r="O46" s="22"/>
      <c r="P46" s="22"/>
      <c r="Q46" s="22"/>
      <c r="R46" s="22"/>
    </row>
    <row r="47" spans="5:18" ht="18.95">
      <c r="E47" s="25"/>
      <c r="F47" s="25"/>
      <c r="G47" s="26"/>
      <c r="H47" s="358"/>
      <c r="I47" s="358"/>
      <c r="J47" s="27"/>
      <c r="K47" s="22"/>
      <c r="L47" s="22"/>
      <c r="M47" s="22"/>
      <c r="N47" s="22"/>
      <c r="O47" s="22"/>
      <c r="P47" s="22"/>
      <c r="Q47" s="22"/>
      <c r="R47" s="22"/>
    </row>
    <row r="48" spans="5:18" ht="18.95">
      <c r="E48" s="25"/>
      <c r="F48" s="25"/>
      <c r="G48" s="26"/>
      <c r="H48" s="358"/>
      <c r="I48" s="358"/>
      <c r="J48" s="27"/>
      <c r="K48" s="22"/>
      <c r="L48" s="22"/>
      <c r="M48" s="22"/>
      <c r="N48" s="22"/>
      <c r="O48" s="22"/>
      <c r="P48" s="22"/>
      <c r="Q48" s="22"/>
      <c r="R48" s="22"/>
    </row>
    <row r="49" spans="5:18" ht="18.95">
      <c r="E49" s="25"/>
      <c r="F49" s="25"/>
      <c r="G49" s="26"/>
      <c r="H49" s="358"/>
      <c r="I49" s="358"/>
      <c r="J49" s="27"/>
      <c r="K49" s="22"/>
      <c r="L49" s="22"/>
      <c r="M49" s="22"/>
      <c r="N49" s="22"/>
      <c r="O49" s="22"/>
      <c r="P49" s="22"/>
      <c r="Q49" s="22"/>
      <c r="R49" s="22"/>
    </row>
    <row r="50" spans="5:18" ht="18.95">
      <c r="E50" s="25"/>
      <c r="F50" s="25"/>
      <c r="G50" s="26"/>
      <c r="H50" s="358"/>
      <c r="I50" s="358"/>
      <c r="J50" s="27"/>
      <c r="K50" s="22"/>
      <c r="L50" s="22"/>
      <c r="M50" s="22"/>
      <c r="N50" s="22"/>
      <c r="O50" s="22"/>
      <c r="P50" s="22"/>
      <c r="Q50" s="22"/>
      <c r="R50" s="22"/>
    </row>
    <row r="51" spans="5:18" ht="24">
      <c r="E51" s="358"/>
      <c r="F51" s="358"/>
      <c r="G51" s="358"/>
      <c r="H51" s="358"/>
      <c r="I51" s="358"/>
      <c r="J51" s="358"/>
      <c r="K51" s="22"/>
      <c r="L51" s="22"/>
      <c r="M51" s="22"/>
      <c r="N51" s="22"/>
      <c r="O51" s="22"/>
      <c r="P51" s="22"/>
      <c r="Q51" s="22"/>
      <c r="R51" s="22"/>
    </row>
    <row r="52" spans="5:18" ht="24">
      <c r="E52" s="23"/>
      <c r="F52" s="23"/>
      <c r="G52" s="30"/>
      <c r="H52" s="358"/>
      <c r="I52" s="358"/>
      <c r="J52" s="23"/>
      <c r="K52" s="22"/>
      <c r="L52" s="22"/>
      <c r="M52" s="22"/>
      <c r="N52" s="22"/>
      <c r="O52" s="22"/>
      <c r="P52" s="22"/>
      <c r="Q52" s="22"/>
      <c r="R52" s="22"/>
    </row>
    <row r="53" spans="5:18" ht="18.95">
      <c r="E53" s="25"/>
      <c r="F53" s="25"/>
      <c r="G53" s="26"/>
      <c r="H53" s="358"/>
      <c r="I53" s="358"/>
      <c r="J53" s="27"/>
      <c r="K53" s="22"/>
      <c r="L53" s="22"/>
      <c r="M53" s="22"/>
      <c r="N53" s="22"/>
      <c r="O53" s="22"/>
      <c r="P53" s="22"/>
      <c r="Q53" s="22"/>
      <c r="R53" s="22"/>
    </row>
    <row r="54" spans="5:18" ht="18.95">
      <c r="E54" s="25"/>
      <c r="F54" s="25"/>
      <c r="G54" s="26"/>
      <c r="H54" s="358"/>
      <c r="I54" s="358"/>
      <c r="J54" s="27"/>
      <c r="K54" s="22"/>
      <c r="L54" s="22"/>
      <c r="M54" s="22"/>
      <c r="N54" s="22"/>
      <c r="O54" s="22"/>
      <c r="P54" s="22"/>
      <c r="Q54" s="22"/>
      <c r="R54" s="22"/>
    </row>
    <row r="55" spans="5:18" ht="18.95">
      <c r="E55" s="25"/>
      <c r="F55" s="25"/>
      <c r="G55" s="26"/>
      <c r="H55" s="358"/>
      <c r="I55" s="358"/>
      <c r="J55" s="27"/>
      <c r="K55" s="22"/>
      <c r="L55" s="22"/>
      <c r="M55" s="22"/>
      <c r="N55" s="22"/>
      <c r="O55" s="22"/>
      <c r="P55" s="22"/>
      <c r="Q55" s="22"/>
      <c r="R55" s="22"/>
    </row>
    <row r="56" spans="5:18" ht="18.95">
      <c r="E56" s="25"/>
      <c r="F56" s="25"/>
      <c r="G56" s="26"/>
      <c r="H56" s="358"/>
      <c r="I56" s="358"/>
      <c r="J56" s="27"/>
      <c r="K56" s="22"/>
      <c r="L56" s="22"/>
      <c r="M56" s="22"/>
      <c r="N56" s="22"/>
      <c r="O56" s="22"/>
      <c r="P56" s="22"/>
      <c r="Q56" s="22"/>
      <c r="R56" s="22"/>
    </row>
    <row r="57" spans="5:18" ht="18.95">
      <c r="E57" s="25"/>
      <c r="F57" s="25"/>
      <c r="G57" s="26"/>
      <c r="H57" s="358"/>
      <c r="I57" s="358"/>
      <c r="J57" s="27"/>
      <c r="K57" s="22"/>
      <c r="L57" s="22"/>
      <c r="M57" s="22"/>
      <c r="N57" s="22"/>
      <c r="O57" s="22"/>
      <c r="P57" s="22"/>
      <c r="Q57" s="22"/>
      <c r="R57" s="22"/>
    </row>
    <row r="58" spans="5:18" ht="24">
      <c r="E58" s="358"/>
      <c r="F58" s="358"/>
      <c r="G58" s="358"/>
      <c r="H58" s="358"/>
      <c r="I58" s="358"/>
      <c r="J58" s="358"/>
      <c r="K58" s="22"/>
      <c r="L58" s="22"/>
      <c r="M58" s="22"/>
      <c r="N58" s="22"/>
      <c r="O58" s="22"/>
      <c r="P58" s="22"/>
      <c r="Q58" s="22"/>
      <c r="R58" s="22"/>
    </row>
    <row r="59" spans="5:18" ht="24">
      <c r="E59" s="23"/>
      <c r="F59" s="23"/>
      <c r="G59" s="360"/>
      <c r="H59" s="360"/>
      <c r="I59" s="360"/>
      <c r="J59" s="23"/>
      <c r="K59" s="22"/>
      <c r="L59" s="22"/>
      <c r="M59" s="22"/>
      <c r="N59" s="22"/>
      <c r="O59" s="22"/>
      <c r="P59" s="22"/>
      <c r="Q59" s="22"/>
      <c r="R59" s="22"/>
    </row>
    <row r="60" spans="5:18" ht="18.95">
      <c r="E60" s="31"/>
      <c r="F60" s="25"/>
      <c r="G60" s="360"/>
      <c r="H60" s="360"/>
      <c r="I60" s="360"/>
      <c r="J60" s="32"/>
      <c r="K60" s="22"/>
      <c r="L60" s="22"/>
      <c r="M60" s="22"/>
      <c r="N60" s="22"/>
      <c r="O60" s="22"/>
      <c r="P60" s="22"/>
      <c r="Q60" s="22"/>
      <c r="R60" s="22"/>
    </row>
    <row r="61" spans="5:18" ht="18.95">
      <c r="E61" s="31"/>
      <c r="F61" s="25"/>
      <c r="G61" s="360"/>
      <c r="H61" s="360"/>
      <c r="I61" s="360"/>
      <c r="J61" s="32"/>
      <c r="K61" s="22"/>
      <c r="L61" s="22"/>
      <c r="M61" s="22"/>
      <c r="N61" s="22"/>
      <c r="O61" s="22"/>
      <c r="P61" s="22"/>
      <c r="Q61" s="22"/>
      <c r="R61" s="22"/>
    </row>
    <row r="62" spans="5:18" ht="18.95">
      <c r="E62" s="31"/>
      <c r="F62" s="25"/>
      <c r="G62" s="360"/>
      <c r="H62" s="360"/>
      <c r="I62" s="360"/>
      <c r="J62" s="32"/>
      <c r="K62" s="22"/>
      <c r="L62" s="22"/>
      <c r="M62" s="22"/>
      <c r="N62" s="22"/>
      <c r="O62" s="22"/>
      <c r="P62" s="22"/>
      <c r="Q62" s="22"/>
      <c r="R62" s="22"/>
    </row>
    <row r="63" spans="5:18" ht="18.95">
      <c r="E63" s="31"/>
      <c r="F63" s="25"/>
      <c r="G63" s="360"/>
      <c r="H63" s="360"/>
      <c r="I63" s="360"/>
      <c r="J63" s="32"/>
      <c r="K63" s="22"/>
      <c r="L63" s="22"/>
      <c r="M63" s="22"/>
      <c r="N63" s="22"/>
      <c r="O63" s="22"/>
      <c r="P63" s="22"/>
      <c r="Q63" s="22"/>
      <c r="R63" s="22"/>
    </row>
    <row r="64" spans="5:18" ht="18.95">
      <c r="E64" s="31"/>
      <c r="F64" s="25"/>
      <c r="G64" s="360"/>
      <c r="H64" s="360"/>
      <c r="I64" s="360"/>
      <c r="J64" s="32"/>
      <c r="K64" s="22"/>
      <c r="L64" s="22"/>
      <c r="M64" s="22"/>
      <c r="N64" s="22"/>
      <c r="O64" s="22"/>
      <c r="P64" s="22"/>
      <c r="Q64" s="22"/>
      <c r="R64" s="22"/>
    </row>
    <row r="65" spans="5:18" ht="18.95">
      <c r="E65" s="31"/>
      <c r="F65" s="25"/>
      <c r="G65" s="360"/>
      <c r="H65" s="360"/>
      <c r="I65" s="360"/>
      <c r="J65" s="32"/>
      <c r="K65" s="22"/>
      <c r="L65" s="22"/>
      <c r="M65" s="22"/>
      <c r="N65" s="22"/>
      <c r="O65" s="22"/>
      <c r="P65" s="22"/>
      <c r="Q65" s="22"/>
      <c r="R65" s="22"/>
    </row>
    <row r="66" spans="5:18" ht="18.95">
      <c r="E66" s="31"/>
      <c r="F66" s="25"/>
      <c r="G66" s="360"/>
      <c r="H66" s="360"/>
      <c r="I66" s="360"/>
      <c r="J66" s="32"/>
      <c r="K66" s="22"/>
      <c r="L66" s="22"/>
      <c r="M66" s="22"/>
      <c r="N66" s="22"/>
      <c r="O66" s="22"/>
      <c r="P66" s="22"/>
      <c r="Q66" s="22"/>
      <c r="R66" s="22"/>
    </row>
    <row r="67" spans="5:18" ht="18.95">
      <c r="E67" s="31"/>
      <c r="F67" s="25"/>
      <c r="G67" s="360"/>
      <c r="H67" s="360"/>
      <c r="I67" s="360"/>
      <c r="J67" s="32"/>
      <c r="K67" s="22"/>
      <c r="L67" s="22"/>
      <c r="M67" s="22"/>
      <c r="N67" s="22"/>
      <c r="O67" s="22"/>
      <c r="P67" s="22"/>
      <c r="Q67" s="22"/>
      <c r="R67" s="22"/>
    </row>
    <row r="68" spans="5:18" ht="24">
      <c r="E68" s="358"/>
      <c r="F68" s="358"/>
      <c r="G68" s="358"/>
      <c r="H68" s="358"/>
      <c r="I68" s="358"/>
      <c r="J68" s="358"/>
      <c r="K68" s="22"/>
      <c r="L68" s="358"/>
      <c r="M68" s="358"/>
      <c r="N68" s="358"/>
      <c r="O68" s="358"/>
      <c r="P68" s="358"/>
      <c r="Q68" s="358"/>
      <c r="R68" s="358"/>
    </row>
    <row r="69" spans="5:18" ht="24">
      <c r="E69" s="23"/>
      <c r="F69" s="23"/>
      <c r="G69" s="24"/>
      <c r="H69" s="23"/>
      <c r="I69" s="358"/>
      <c r="J69" s="23"/>
      <c r="K69" s="22"/>
      <c r="L69" s="22"/>
      <c r="M69" s="31"/>
      <c r="N69" s="22"/>
      <c r="O69" s="22"/>
      <c r="P69" s="27"/>
      <c r="Q69" s="22"/>
      <c r="R69" s="22"/>
    </row>
    <row r="70" spans="5:18" ht="18.95">
      <c r="E70" s="31"/>
      <c r="F70" s="31"/>
      <c r="G70" s="26"/>
      <c r="H70" s="28"/>
      <c r="I70" s="358"/>
      <c r="J70" s="33"/>
      <c r="K70" s="22"/>
      <c r="L70" s="22"/>
      <c r="M70" s="22"/>
      <c r="N70" s="22"/>
      <c r="O70" s="22"/>
      <c r="P70" s="22"/>
      <c r="Q70" s="22"/>
      <c r="R70" s="22"/>
    </row>
    <row r="71" spans="5:18" ht="18.95">
      <c r="E71" s="31"/>
      <c r="F71" s="31"/>
      <c r="G71" s="26"/>
      <c r="H71" s="28"/>
      <c r="I71" s="358"/>
      <c r="J71" s="33"/>
      <c r="K71" s="22"/>
      <c r="L71" s="22"/>
      <c r="M71" s="22"/>
      <c r="N71" s="22"/>
      <c r="O71" s="22"/>
      <c r="P71" s="22"/>
      <c r="Q71" s="22"/>
      <c r="R71" s="22"/>
    </row>
    <row r="72" spans="5:18" ht="18.95">
      <c r="E72" s="31"/>
      <c r="F72" s="31"/>
      <c r="G72" s="26"/>
      <c r="H72" s="28"/>
      <c r="I72" s="358"/>
      <c r="J72" s="33"/>
      <c r="K72" s="22"/>
      <c r="L72" s="22"/>
      <c r="M72" s="22"/>
      <c r="N72" s="22"/>
      <c r="O72" s="22"/>
      <c r="P72" s="22"/>
      <c r="Q72" s="22"/>
      <c r="R72" s="22"/>
    </row>
    <row r="73" spans="5:18" ht="18.95">
      <c r="E73" s="31"/>
      <c r="F73" s="31"/>
      <c r="G73" s="26"/>
      <c r="H73" s="28"/>
      <c r="I73" s="358"/>
      <c r="J73" s="33"/>
      <c r="K73" s="22"/>
      <c r="L73" s="22"/>
      <c r="M73" s="22"/>
      <c r="N73" s="22"/>
      <c r="O73" s="22"/>
      <c r="P73" s="22"/>
      <c r="Q73" s="22"/>
      <c r="R73" s="22"/>
    </row>
    <row r="74" spans="5:18" ht="24">
      <c r="E74" s="358"/>
      <c r="F74" s="358"/>
      <c r="G74" s="358"/>
      <c r="H74" s="358"/>
      <c r="I74" s="358"/>
      <c r="J74" s="358"/>
      <c r="K74" s="22"/>
      <c r="L74" s="22"/>
      <c r="M74" s="22"/>
      <c r="N74" s="22"/>
      <c r="O74" s="22"/>
      <c r="P74" s="22"/>
      <c r="Q74" s="22"/>
      <c r="R74" s="22"/>
    </row>
    <row r="75" spans="5:18" ht="24">
      <c r="E75" s="23"/>
      <c r="F75" s="23"/>
      <c r="G75" s="24"/>
      <c r="H75" s="23"/>
      <c r="I75" s="23"/>
      <c r="J75" s="23"/>
      <c r="K75" s="22"/>
      <c r="L75" s="22"/>
      <c r="M75" s="22"/>
      <c r="N75" s="22"/>
      <c r="O75" s="22"/>
      <c r="P75" s="22"/>
      <c r="Q75" s="22"/>
      <c r="R75" s="22"/>
    </row>
    <row r="76" spans="5:18" ht="18.95">
      <c r="E76" s="31"/>
      <c r="F76" s="31"/>
      <c r="G76" s="26"/>
      <c r="H76" s="28"/>
      <c r="I76" s="22"/>
      <c r="J76" s="33"/>
      <c r="K76" s="22"/>
      <c r="L76" s="22"/>
      <c r="M76" s="22"/>
      <c r="N76" s="22"/>
      <c r="O76" s="22"/>
      <c r="P76" s="22"/>
      <c r="Q76" s="22"/>
      <c r="R76" s="22"/>
    </row>
    <row r="77" spans="5:18" ht="18.95">
      <c r="E77" s="31"/>
      <c r="F77" s="31"/>
      <c r="G77" s="26"/>
      <c r="H77" s="28"/>
      <c r="I77" s="22"/>
      <c r="J77" s="33"/>
      <c r="K77" s="22"/>
      <c r="L77" s="22"/>
      <c r="M77" s="22"/>
      <c r="N77" s="22"/>
      <c r="O77" s="22"/>
      <c r="P77" s="22"/>
      <c r="Q77" s="22"/>
      <c r="R77" s="22"/>
    </row>
    <row r="78" spans="5:18" ht="18.95">
      <c r="E78" s="31"/>
      <c r="F78" s="31"/>
      <c r="G78" s="26"/>
      <c r="H78" s="28"/>
      <c r="I78" s="22"/>
      <c r="J78" s="33"/>
      <c r="K78" s="22"/>
      <c r="L78" s="22"/>
      <c r="M78" s="22"/>
      <c r="N78" s="22"/>
      <c r="O78" s="22"/>
      <c r="P78" s="22"/>
      <c r="Q78" s="22"/>
      <c r="R78" s="22"/>
    </row>
    <row r="79" spans="5:18" ht="18.95">
      <c r="E79" s="31"/>
      <c r="F79" s="31"/>
      <c r="G79" s="26"/>
      <c r="H79" s="28"/>
      <c r="I79" s="22"/>
      <c r="J79" s="33"/>
      <c r="K79" s="22"/>
      <c r="L79" s="22"/>
      <c r="M79" s="22"/>
      <c r="N79" s="22"/>
      <c r="O79" s="22"/>
      <c r="P79" s="22"/>
      <c r="Q79" s="22"/>
      <c r="R79" s="22"/>
    </row>
    <row r="80" spans="5:18" ht="21">
      <c r="E80" s="359"/>
      <c r="F80" s="359"/>
      <c r="G80" s="359"/>
      <c r="H80" s="359"/>
      <c r="I80" s="359"/>
      <c r="J80" s="34"/>
      <c r="K80" s="22"/>
      <c r="L80" s="22"/>
      <c r="M80" s="22"/>
      <c r="N80" s="22"/>
      <c r="O80" s="22"/>
      <c r="P80" s="22"/>
      <c r="Q80" s="22"/>
      <c r="R80" s="22"/>
    </row>
    <row r="81" spans="5:18">
      <c r="E81" s="35"/>
      <c r="F81" s="35"/>
      <c r="G81" s="36"/>
      <c r="H81" s="35"/>
      <c r="I81" s="35"/>
      <c r="J81" s="35"/>
      <c r="K81" s="35"/>
      <c r="L81" s="35"/>
      <c r="M81" s="35"/>
      <c r="N81" s="35"/>
      <c r="O81" s="35"/>
      <c r="P81" s="35"/>
      <c r="Q81" s="35"/>
      <c r="R81" s="35"/>
    </row>
    <row r="82" spans="5:18">
      <c r="E82" s="35"/>
      <c r="F82" s="35"/>
      <c r="G82" s="36"/>
      <c r="H82" s="35"/>
      <c r="I82" s="35"/>
      <c r="J82" s="35"/>
      <c r="K82" s="35"/>
      <c r="L82" s="35"/>
      <c r="M82" s="35"/>
      <c r="N82" s="35"/>
      <c r="O82" s="35"/>
      <c r="P82" s="35"/>
      <c r="Q82" s="35"/>
      <c r="R82" s="35"/>
    </row>
  </sheetData>
  <mergeCells count="33">
    <mergeCell ref="E25:I25"/>
    <mergeCell ref="E27:I27"/>
    <mergeCell ref="E19:F19"/>
    <mergeCell ref="E18:F18"/>
    <mergeCell ref="H18:I18"/>
    <mergeCell ref="L68:R68"/>
    <mergeCell ref="I69:I73"/>
    <mergeCell ref="L44:Q44"/>
    <mergeCell ref="H34:I34"/>
    <mergeCell ref="H35:I35"/>
    <mergeCell ref="H36:I36"/>
    <mergeCell ref="E37:J37"/>
    <mergeCell ref="H38:I43"/>
    <mergeCell ref="L38:Q38"/>
    <mergeCell ref="E44:J44"/>
    <mergeCell ref="E74:J74"/>
    <mergeCell ref="E80:I80"/>
    <mergeCell ref="H45:I50"/>
    <mergeCell ref="E51:J51"/>
    <mergeCell ref="H52:I57"/>
    <mergeCell ref="E58:J58"/>
    <mergeCell ref="G59:I67"/>
    <mergeCell ref="E68:J68"/>
    <mergeCell ref="E2:J2"/>
    <mergeCell ref="E4:J4"/>
    <mergeCell ref="E6:J6"/>
    <mergeCell ref="E8:J8"/>
    <mergeCell ref="E9:J9"/>
    <mergeCell ref="E10:J10"/>
    <mergeCell ref="E11:J11"/>
    <mergeCell ref="E12:J12"/>
    <mergeCell ref="E14:J14"/>
    <mergeCell ref="E15:J15"/>
  </mergeCell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MigrationWizId xmlns="fc29cc3c-44bc-4582-9752-a992c058f10d" xsi:nil="true"/>
    <_activity xmlns="fc29cc3c-44bc-4582-9752-a992c058f10d" xsi:nil="true"/>
    <MigrationWizIdPermissions xmlns="fc29cc3c-44bc-4582-9752-a992c058f10d" xsi:nil="true"/>
    <MigrationWizIdVersion xmlns="fc29cc3c-44bc-4582-9752-a992c058f10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C6BD2068B935B45ABFC0E6FB5716B29" ma:contentTypeVersion="18" ma:contentTypeDescription="Create a new document." ma:contentTypeScope="" ma:versionID="fd54f0aa98cae8a8e059e3f69f8d1e4b">
  <xsd:schema xmlns:xsd="http://www.w3.org/2001/XMLSchema" xmlns:xs="http://www.w3.org/2001/XMLSchema" xmlns:p="http://schemas.microsoft.com/office/2006/metadata/properties" xmlns:ns3="fc29cc3c-44bc-4582-9752-a992c058f10d" xmlns:ns4="6860ea51-4197-422a-b946-0667a52993d3" targetNamespace="http://schemas.microsoft.com/office/2006/metadata/properties" ma:root="true" ma:fieldsID="299dbd72a7e859500cc32511033748ed" ns3:_="" ns4:_="">
    <xsd:import namespace="fc29cc3c-44bc-4582-9752-a992c058f10d"/>
    <xsd:import namespace="6860ea51-4197-422a-b946-0667a52993d3"/>
    <xsd:element name="properties">
      <xsd:complexType>
        <xsd:sequence>
          <xsd:element name="documentManagement">
            <xsd:complexType>
              <xsd:all>
                <xsd:element ref="ns3:MigrationWizId" minOccurs="0"/>
                <xsd:element ref="ns3:MigrationWizIdPermissions" minOccurs="0"/>
                <xsd:element ref="ns3:MigrationWizIdVersion" minOccurs="0"/>
                <xsd:element ref="ns3:_activity" minOccurs="0"/>
                <xsd:element ref="ns3:MediaServiceMetadata" minOccurs="0"/>
                <xsd:element ref="ns3:MediaServiceFastMetadata" minOccurs="0"/>
                <xsd:element ref="ns3:MediaServiceSearchProperties" minOccurs="0"/>
                <xsd:element ref="ns3:MediaServiceObjectDetectorVersions" minOccurs="0"/>
                <xsd:element ref="ns3:MediaServiceGenerationTime" minOccurs="0"/>
                <xsd:element ref="ns3:MediaServiceEventHashCode" minOccurs="0"/>
                <xsd:element ref="ns3:MediaServiceDateTaken" minOccurs="0"/>
                <xsd:element ref="ns3:MediaServiceSystemTags" minOccurs="0"/>
                <xsd:element ref="ns3:MediaLengthInSeconds" minOccurs="0"/>
                <xsd:element ref="ns3:MediaServiceOCR" minOccurs="0"/>
                <xsd:element ref="ns4:SharedWithUsers" minOccurs="0"/>
                <xsd:element ref="ns4:SharedWithDetails" minOccurs="0"/>
                <xsd:element ref="ns4:SharingHintHash"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29cc3c-44bc-4582-9752-a992c058f10d"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_activity" ma:index="11" nillable="true" ma:displayName="_activity" ma:hidden="true" ma:internalName="_activity" ma:readOnly="false">
      <xsd:simpleType>
        <xsd:restriction base="dms:Note"/>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SystemTags" ma:index="19" nillable="true" ma:displayName="MediaServiceSystemTags" ma:hidden="true" ma:internalName="MediaServiceSystemTags"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860ea51-4197-422a-b946-0667a52993d3" elementFormDefault="qualified">
    <xsd:import namespace="http://schemas.microsoft.com/office/2006/documentManagement/types"/>
    <xsd:import namespace="http://schemas.microsoft.com/office/infopath/2007/PartnerControls"/>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element name="SharingHintHash" ma:index="2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D26ED7-CD7E-4BFC-8B70-DECD4F5BF41F}"/>
</file>

<file path=customXml/itemProps2.xml><?xml version="1.0" encoding="utf-8"?>
<ds:datastoreItem xmlns:ds="http://schemas.openxmlformats.org/officeDocument/2006/customXml" ds:itemID="{D4BF93EC-1DED-4D0C-BCD8-4816FDF34A1E}"/>
</file>

<file path=customXml/itemProps3.xml><?xml version="1.0" encoding="utf-8"?>
<ds:datastoreItem xmlns:ds="http://schemas.openxmlformats.org/officeDocument/2006/customXml" ds:itemID="{16CEF4A4-9325-4C2B-A7A3-04ECB11D61A8}"/>
</file>

<file path=docProps/app.xml><?xml version="1.0" encoding="utf-8"?>
<Properties xmlns="http://schemas.openxmlformats.org/officeDocument/2006/extended-properties" xmlns:vt="http://schemas.openxmlformats.org/officeDocument/2006/docPropsVTypes">
  <Application>Microsoft Excel Online</Application>
  <Manager/>
  <Company>RLR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
  <cp:revision/>
  <dcterms:created xsi:type="dcterms:W3CDTF">2017-03-15T07:49:35Z</dcterms:created>
  <dcterms:modified xsi:type="dcterms:W3CDTF">2026-05-05T19:32:25Z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0x0101002C6BD2068B935B45ABFC0E6FB5716B29</vt:lpwstr>
  </property>
  <property fmtid="{D5CDD505-2E9C-101B-9397-08002B2CF9AE}" pid="3" name="MediaServiceImageTags">
    <vt:lpwstr/>
  </property>
</Properties>
</file>