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laguadeloupe-my.sharepoint.com/personal/khelouet_regionguadeloupe_fr/Documents/Bureau/21-27/Projets/Liste opérations/7- Mars 2026/"/>
    </mc:Choice>
  </mc:AlternateContent>
  <xr:revisionPtr revIDLastSave="0" documentId="14_{49F43763-846F-4F2E-944B-1A2F84D4D284}" xr6:coauthVersionLast="36" xr6:coauthVersionMax="36" xr10:uidLastSave="{00000000-0000-0000-0000-000000000000}"/>
  <bookViews>
    <workbookView xWindow="0" yWindow="0" windowWidth="23040" windowHeight="9060" xr2:uid="{03D20858-9B99-4D38-AB01-4D4F9F8E18CE}"/>
  </bookViews>
  <sheets>
    <sheet name="FEDER-FSE+" sheetId="1" r:id="rId1"/>
    <sheet name="Feuil1" sheetId="2" r:id="rId2"/>
  </sheets>
  <definedNames>
    <definedName name="_xlnm._FilterDatabase" localSheetId="0" hidden="1">'FEDER-FSE+'!$A$2:$T$220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5" i="1" l="1"/>
  <c r="N204" i="1"/>
  <c r="N220" i="1" l="1"/>
  <c r="N219" i="1"/>
  <c r="N218" i="1"/>
  <c r="N217" i="1"/>
  <c r="N216" i="1"/>
  <c r="N215" i="1"/>
  <c r="N214" i="1"/>
  <c r="N213" i="1"/>
  <c r="N212" i="1"/>
  <c r="N210" i="1" l="1"/>
  <c r="N209" i="1"/>
  <c r="N208" i="1"/>
  <c r="N207" i="1"/>
  <c r="N206" i="1"/>
  <c r="N203" i="1" l="1"/>
  <c r="N202" i="1"/>
  <c r="N201" i="1"/>
  <c r="N200" i="1" l="1"/>
  <c r="N199" i="1"/>
  <c r="N198" i="1"/>
  <c r="N197" i="1"/>
  <c r="N196" i="1"/>
  <c r="N195" i="1"/>
  <c r="N194" i="1"/>
  <c r="N193" i="1"/>
  <c r="N192" i="1"/>
  <c r="N191" i="1" l="1"/>
  <c r="N190" i="1"/>
  <c r="N189" i="1"/>
  <c r="N188" i="1"/>
  <c r="N180" i="1"/>
  <c r="N179" i="1"/>
  <c r="N178" i="1"/>
  <c r="N177" i="1"/>
  <c r="N187" i="1"/>
  <c r="N186" i="1"/>
  <c r="N185" i="1"/>
  <c r="N184" i="1"/>
  <c r="N183" i="1"/>
  <c r="N181" i="1"/>
  <c r="N182" i="1"/>
  <c r="N166" i="1" l="1"/>
  <c r="N165" i="1"/>
  <c r="N164" i="1"/>
  <c r="N163" i="1"/>
  <c r="N162" i="1"/>
  <c r="N161" i="1"/>
  <c r="N160" i="1"/>
  <c r="N159" i="1"/>
  <c r="N158" i="1"/>
  <c r="N156" i="1"/>
  <c r="N157" i="1"/>
  <c r="N155" i="1"/>
  <c r="N154" i="1"/>
  <c r="N153" i="1"/>
  <c r="N152" i="1"/>
  <c r="N151" i="1"/>
  <c r="N150" i="1"/>
  <c r="N149" i="1"/>
  <c r="N176" i="1" l="1"/>
  <c r="N175" i="1"/>
  <c r="N174" i="1"/>
  <c r="N173" i="1"/>
  <c r="N172" i="1"/>
  <c r="N171" i="1"/>
  <c r="N169" i="1"/>
  <c r="N170" i="1"/>
  <c r="N168" i="1"/>
  <c r="N167" i="1"/>
  <c r="N148" i="1" l="1"/>
  <c r="N147" i="1"/>
  <c r="N146" i="1" l="1"/>
  <c r="N145" i="1"/>
  <c r="N144" i="1"/>
  <c r="N143" i="1"/>
  <c r="N142" i="1"/>
  <c r="N141" i="1"/>
  <c r="N140" i="1" l="1"/>
  <c r="N139" i="1"/>
  <c r="N138" i="1"/>
  <c r="N137" i="1"/>
  <c r="N134" i="1" l="1"/>
  <c r="N133" i="1"/>
  <c r="N132" i="1"/>
  <c r="N131" i="1"/>
  <c r="N130" i="1"/>
  <c r="N129" i="1"/>
  <c r="N128" i="1"/>
  <c r="N127" i="1"/>
  <c r="N126" i="1"/>
  <c r="N125" i="1"/>
  <c r="N124" i="1"/>
  <c r="N123" i="1"/>
  <c r="N122" i="1"/>
  <c r="N121" i="1"/>
  <c r="N120" i="1"/>
  <c r="N136" i="1"/>
  <c r="N135" i="1"/>
  <c r="N119" i="1"/>
  <c r="N118" i="1"/>
  <c r="N117" i="1"/>
  <c r="N91" i="1"/>
  <c r="N90" i="1"/>
  <c r="N88" i="1"/>
  <c r="N89" i="1"/>
  <c r="N87" i="1"/>
  <c r="N86" i="1"/>
  <c r="N85" i="1"/>
  <c r="N84" i="1" l="1"/>
  <c r="N83" i="1"/>
  <c r="N82" i="1" l="1"/>
  <c r="N81" i="1" l="1"/>
  <c r="N80" i="1"/>
  <c r="N79" i="1"/>
  <c r="N78" i="1" l="1"/>
  <c r="N77" i="1"/>
  <c r="N76" i="1"/>
  <c r="N75" i="1"/>
  <c r="N74" i="1"/>
  <c r="N73" i="1"/>
  <c r="N100" i="1" l="1"/>
  <c r="N99" i="1"/>
  <c r="N98" i="1"/>
  <c r="N97" i="1"/>
  <c r="N96" i="1"/>
  <c r="N95" i="1"/>
  <c r="N94" i="1"/>
  <c r="N93" i="1"/>
  <c r="N92" i="1"/>
  <c r="N108" i="1"/>
  <c r="N107" i="1"/>
  <c r="N106" i="1"/>
  <c r="N105" i="1"/>
  <c r="N104" i="1"/>
  <c r="N103" i="1"/>
  <c r="N102" i="1"/>
  <c r="N101" i="1"/>
  <c r="N116" i="1"/>
  <c r="N115" i="1"/>
  <c r="N114" i="1"/>
  <c r="N113" i="1"/>
  <c r="N112" i="1"/>
  <c r="N111" i="1"/>
  <c r="N110" i="1"/>
  <c r="N109" i="1"/>
  <c r="N72" i="1" l="1"/>
  <c r="N71" i="1"/>
  <c r="N70" i="1"/>
  <c r="N69" i="1"/>
  <c r="N68" i="1"/>
  <c r="N67" i="1"/>
  <c r="N9" i="1" l="1"/>
  <c r="N66" i="1" l="1"/>
  <c r="N65" i="1"/>
  <c r="N64" i="1"/>
  <c r="N63" i="1"/>
  <c r="N37" i="1" l="1"/>
  <c r="N36" i="1"/>
  <c r="N35" i="1"/>
  <c r="N34" i="1"/>
  <c r="N33" i="1"/>
  <c r="N32" i="1"/>
  <c r="N31" i="1"/>
  <c r="N30" i="1"/>
  <c r="N29" i="1"/>
  <c r="N28" i="1" l="1"/>
  <c r="N27" i="1"/>
  <c r="N26" i="1"/>
  <c r="N24" i="1"/>
  <c r="N23" i="1"/>
  <c r="N42" i="1" l="1"/>
  <c r="N41" i="1"/>
  <c r="N40" i="1"/>
  <c r="N39" i="1" l="1"/>
  <c r="N38" i="1"/>
  <c r="N62" i="1"/>
  <c r="N61" i="1"/>
  <c r="N60" i="1"/>
  <c r="N59" i="1"/>
  <c r="N58" i="1"/>
  <c r="N57" i="1"/>
  <c r="N56" i="1" l="1"/>
  <c r="N55" i="1"/>
  <c r="N54" i="1"/>
  <c r="N53" i="1"/>
  <c r="N52" i="1"/>
  <c r="N51" i="1"/>
  <c r="N50" i="1"/>
  <c r="N49" i="1"/>
  <c r="N48" i="1"/>
  <c r="N47" i="1"/>
  <c r="N46" i="1"/>
  <c r="N45" i="1"/>
  <c r="N44" i="1"/>
  <c r="N43" i="1"/>
  <c r="N22" i="1" l="1"/>
  <c r="N21" i="1" l="1"/>
  <c r="N17" i="1" l="1"/>
  <c r="N20" i="1"/>
  <c r="N19" i="1"/>
  <c r="N18" i="1"/>
  <c r="N16" i="1"/>
  <c r="N15" i="1" l="1"/>
  <c r="N14" i="1"/>
  <c r="N8" i="1" l="1"/>
  <c r="N211" i="1"/>
  <c r="N5" i="1"/>
  <c r="N4" i="1"/>
  <c r="N6" i="1"/>
  <c r="N10" i="1"/>
  <c r="N3" i="1"/>
  <c r="N11" i="1"/>
  <c r="N25" i="1"/>
  <c r="N12" i="1"/>
  <c r="N13" i="1"/>
  <c r="N7" i="1"/>
</calcChain>
</file>

<file path=xl/sharedStrings.xml><?xml version="1.0" encoding="utf-8"?>
<sst xmlns="http://schemas.openxmlformats.org/spreadsheetml/2006/main" count="2438" uniqueCount="871">
  <si>
    <t>Fonds</t>
  </si>
  <si>
    <t>Résumé du projet</t>
  </si>
  <si>
    <t>Taux de cofinancement UE</t>
  </si>
  <si>
    <t>Pays</t>
  </si>
  <si>
    <t>Operation</t>
  </si>
  <si>
    <t>Beneficiary name</t>
  </si>
  <si>
    <t>Operation name</t>
  </si>
  <si>
    <t>Operation summary</t>
  </si>
  <si>
    <t>Operation start date</t>
  </si>
  <si>
    <t>Operation end date</t>
  </si>
  <si>
    <t>Fund</t>
  </si>
  <si>
    <t>Specific objective</t>
  </si>
  <si>
    <t>EU co-financement rate</t>
  </si>
  <si>
    <t>Precise localisation</t>
  </si>
  <si>
    <t>Country</t>
  </si>
  <si>
    <t>Intervention field</t>
  </si>
  <si>
    <t xml:space="preserve">Nom du bénéficiaire </t>
  </si>
  <si>
    <t>Domaine d'intervention</t>
  </si>
  <si>
    <t>Intitulé du projet</t>
  </si>
  <si>
    <t>Numéro Dossier</t>
  </si>
  <si>
    <t>Début de début du projet</t>
  </si>
  <si>
    <t>Date de fin du projet</t>
  </si>
  <si>
    <t xml:space="preserve">EU € </t>
  </si>
  <si>
    <t>Total cost €</t>
  </si>
  <si>
    <t xml:space="preserve">Coût total </t>
  </si>
  <si>
    <t xml:space="preserve"> Montant UE </t>
  </si>
  <si>
    <t>Date de mise a jour de la liste</t>
  </si>
  <si>
    <t xml:space="preserve">Date  </t>
  </si>
  <si>
    <t>Région</t>
  </si>
  <si>
    <t>OS</t>
  </si>
  <si>
    <t>Date premier CRUP</t>
  </si>
  <si>
    <t>First programming date</t>
  </si>
  <si>
    <t>Commune du projet</t>
  </si>
  <si>
    <t>Bouillante</t>
  </si>
  <si>
    <t>France</t>
  </si>
  <si>
    <t>Guadeloupe</t>
  </si>
  <si>
    <t>GPE001952</t>
  </si>
  <si>
    <t>GPE002696</t>
  </si>
  <si>
    <t>GPE003884</t>
  </si>
  <si>
    <t>GPE003901</t>
  </si>
  <si>
    <t>GPE003971</t>
  </si>
  <si>
    <t>GPE004066</t>
  </si>
  <si>
    <t>GPE004344</t>
  </si>
  <si>
    <t>GPE004369</t>
  </si>
  <si>
    <t>GPE005403</t>
  </si>
  <si>
    <t>GPE005888</t>
  </si>
  <si>
    <t>DESHAIES</t>
  </si>
  <si>
    <t>POINTE-À-PITRE</t>
  </si>
  <si>
    <t>LAMENTIN</t>
  </si>
  <si>
    <t>Vieux-Habitants</t>
  </si>
  <si>
    <t>LES ABYMES</t>
  </si>
  <si>
    <t>POINTE A PITRE</t>
  </si>
  <si>
    <t>Name Specific objective</t>
  </si>
  <si>
    <t>Name OS</t>
  </si>
  <si>
    <t>FEDER</t>
  </si>
  <si>
    <t>FSE+</t>
  </si>
  <si>
    <t>Numérisation des grandes entreprises</t>
  </si>
  <si>
    <t>Développement commercial et internationalisation des PME (tourisme, PME, groupes de PME, grandes entreprises…)</t>
  </si>
  <si>
    <t>Parasismique - Prévention des risques et gestion des risques naturels non climatiques et risques liés aux activités humaines</t>
  </si>
  <si>
    <t>Numérisation des PME</t>
  </si>
  <si>
    <t>Soutien à l'adéquation au marché du travail et aux transitions</t>
  </si>
  <si>
    <t>Énergies renouvelables : Energie solaire</t>
  </si>
  <si>
    <t>Soutien à l'économie sociale et aux entreprises sociales</t>
  </si>
  <si>
    <t>JARDIN BOTANIQUE DE DESHAIES</t>
  </si>
  <si>
    <t>PARC DES MAMELLES</t>
  </si>
  <si>
    <t>COMMUNAUTE D'AGGLOMERATION CAP EXCELLENCE</t>
  </si>
  <si>
    <t>SARL DOMDIRGEST</t>
  </si>
  <si>
    <t>Conseil Régional de Guadeloupe</t>
  </si>
  <si>
    <t>COMMUNE DU LAMENTIN</t>
  </si>
  <si>
    <t>MFR de la Côte Sous le Vent</t>
  </si>
  <si>
    <t>LE WELLINGTON STEAK HOUSE &amp; BAR</t>
  </si>
  <si>
    <t>GRAND PORT MARITIME DE GUADELOUPE</t>
  </si>
  <si>
    <t>AGENCE REGIONALE DE LA BIODIVERSITE DES ILES DE GUADELOUPE</t>
  </si>
  <si>
    <t>FRANCE ACTIVE GUADELOUPE</t>
  </si>
  <si>
    <t>LE DOMAINE CANIN</t>
  </si>
  <si>
    <t>Projet numérique 2022</t>
  </si>
  <si>
    <t>Développement du Parc des Mamelles</t>
  </si>
  <si>
    <t>Créé depuis 1998, le parc zoologique nécessite une évolution complète du site et des prestations offertes à la clientèle. Ce développement d’envergure devrait se réaliser sur plusieurs phases. La présente phase vise la construction de nouveaux enclos et volières avec possibilité d’immersion pour la clientèle, ainsi que la création d’un insectarium et autres installations électriques.</t>
  </si>
  <si>
    <t>Dans la continuité du Programme d'Actions de Prévention des Inondations (PAPI) des bassins versants des Grands-Fonds, la Communauté d'Agglomération Cap Excellence s'engage dans un 2nd programme PAPI à l'échelle de son périmètre administratif sur la période 2024-2029. Ce 2nd PAPI est mené à travers une approche dite « multi-aléas inondations ». En effet, il aborde le risque inondation quel que soit son origine : pluvieuse ou maritime, temporaire ou permanente. Le dispositif PAPI est un cadre partenarial entre l'État et les collectivités. Il vise à décliner une stratégie cohérente sur les 7 axes de la prévention des inondations. De plus, le label PAPI incite à l'engagement de plusieurs partenaires, dans leurs champs de compétence, dans un objectif et un calendrier commun. Ce programme est constitué de 39 actions.</t>
  </si>
  <si>
    <t>Extension-création d'hébergements touristiques a visée hôtelière 5 étoiles</t>
  </si>
  <si>
    <t xml:space="preserve">Construction de 3 grandes unités d’hébergement de luxe, pour un classement 5 étoiles. La capacité totale sera de 25 personnes environ. Chaque unité comprendra 4 chambres, un salon, une cuisine et deux salles de bain. Un grand jardin paysager confortera le tout. </t>
  </si>
  <si>
    <t>Le Moule</t>
  </si>
  <si>
    <t>Dispositif Chèques TIC</t>
  </si>
  <si>
    <t>Le Chèque TIC s’adresse aux micro-entreprises, PME et associations, au sens communautaire exerçant une activité économique, implantées en Guadeloupe et régulièrement enregistrées auprès de leur organisme de rattachement. Une même entreprise ne peut recourir qu’à un seul chèque par année. Les dépenses éligibles concernent les investissements matériels et immatériels Les projets soutenus devront participer aux orientations définies dans le cadre du Schéma Numérique de Guadeloupe (SNG) à savoir : - au développement du e-commerce, - au développement de la présence en ligne, - à la cybersécurité, - au développement d’une économie numérique, - à la création ou au maintien d’un ou plusieurs emplois, - au développement d’un nouveau service numérique à la population et/ou aux entreprises. Le montant maximal de l’aide est de 10 000 € pour les bénéficiaires finaux.</t>
  </si>
  <si>
    <t xml:space="preserve">Dans le cadre du Plan Séisme Antilles, la commune du Lamentin réalise la construction du groupe scolaire de Caillou qui viendra en remplacement de 11 classes de Castel ainsi que 9 classes de Vincent. Ce qui permettra de bénéficier de 3 classes supplémentaires par rapport à la situation actuelle. Soit, 23 classes qui comprendra : 9 classes de maternelle, et 14 classes élémentaires. </t>
  </si>
  <si>
    <t>Groupe scolaire de Caillou</t>
  </si>
  <si>
    <t>Mise en place d'un panel de 7 formations de niveau 3 dans le secteur bien précis de la Côte sous le vent afin de servir au plus près les demandeurs d'emploi de ce secteur. Le besoin en compétence du territoire, après l'identification des besoins par le centre de formation permettra de former 84 stagiaires pour leur permettre d’être formé pour intégrer le marché du travail</t>
  </si>
  <si>
    <t>Formation en Côte Sous le Vent</t>
  </si>
  <si>
    <t>Création et aménagement d'une unité de restauration et de laboratoire de production</t>
  </si>
  <si>
    <t xml:space="preserve">Création d'un triple espace de restauration gastronomique, de snacking et de séminaires à Basse terre. Cette opération consiste en l'aménagement et l'équipement de locaux bruts de 580 m² étendus sur trois niveaux, dont 215 m² de sous-sol. </t>
  </si>
  <si>
    <t>Construction d'une centrale photovoltaïque sur le bassin de rétention de Jarry</t>
  </si>
  <si>
    <t>Le Grand Port Maritime de la Guadeloupe (GPMG) est un acteur central du transport en Guadeloupe. En effet, 95% des marchandises transitent par ses infrastructures. Conscient de sa responsabilité énergétique et environnementale, le GPMG a engagé depuis plusieurs années de nombreuses études, puis travaux, permettant de participer à l'effort régional et national en faveur de la transition énergétique.
Cette opération, qui vise l'installation d'un générateur photovoltaïque de 523 kWc pour un usage en autoconsommation, contribuera à une réduction des émissions de gaz à effet de serre de l'ordre de 500 tonnes/an, et permettra au Grand Port Autonome de produire plus de 20% de l'énergie électrique consommée annuellement.</t>
  </si>
  <si>
    <t>La Planète Revisitée des Îles de Guadeloupe (Karubenthos III)</t>
  </si>
  <si>
    <t>Le projet « La Planète Revisitée des Îles de Guadeloupe » qui a pour objectif d’acquérir de la donnée scientifique sur la biodiversité mal connue (les micro-espèces benthiques, les espèces végétales terrestres comme les lichens, les fonges, les mousses, ou encore les espèces animales terrestres comme les reptiles, les batraciens, les insectes, etc.) sur les Îles du Sud que sont la Désirade, Marie-Galante et les Saintes. Le projet sera décomposé en 2 volets : un volet terrestre et un volet marin pour lesquels environ 60 chercheurs locaux, nationaux et internationaux seront mobilisés.</t>
  </si>
  <si>
    <t>Développement des entreprenariats de l'Economie Sociale et Solidaire</t>
  </si>
  <si>
    <t>Cette opération concerne l'implantation de France Active en Guadeloupe, pionner de l'économie sociale et solidaire depuis 30 ans dans l'hexagone, non représenté sur le territoire il s'agit ici : -de déployer des mécanismes de mobilisation de financement solidaire afin de construire une économie inclusive durable. - de mobiliser les acteurs de l'ESS et de les faire coopérer, entre autres dans le cadre de l'accompagnement en amont des projets et aussi lors de nos comités de décision - de renforcer financièrement les structures de l'ESS de part nos interventions financières - de sensibiliser sur les modèles économiques pérennes et moins dépendants des financements publics - de professionnaliser les acteurs de l'ESS</t>
  </si>
  <si>
    <t>Basse Terre</t>
  </si>
  <si>
    <t>Parcours Agent Cynophile de Sécurité et Prévention</t>
  </si>
  <si>
    <t>Les métiers de la sécurité sont en constante évolution et plein développement aussi bien sur le plan national que sur le plan caribéen. Face à la recrudescence généralisée des actes de vols, vandalisme et la vulnérabilité des établissements recevant du publics, les entreprises de sécurité exprime de forts besoins de recrutements sur le métier de la sécurité et plus particulièrement sur le métier d'Agent Cynophile de Sécurité et de Prévention (ACSP). Le centre de formation du domaine canin propose ce parcours complet de formation</t>
  </si>
  <si>
    <t>1.1.2.2</t>
  </si>
  <si>
    <t>1.1.3.1</t>
  </si>
  <si>
    <t>2.2.4.1</t>
  </si>
  <si>
    <t>1.1.2.1</t>
  </si>
  <si>
    <t>4.4.7.1</t>
  </si>
  <si>
    <t>2.2.2.1</t>
  </si>
  <si>
    <t>4.4.1.2</t>
  </si>
  <si>
    <t>GPE004663</t>
  </si>
  <si>
    <t>ELECTRO SERVICE INDUSTRIE</t>
  </si>
  <si>
    <t>Développement commercial et
internationalisation des PME, y compris les investissements productifs</t>
  </si>
  <si>
    <t>Modernisation des équipements de levage</t>
  </si>
  <si>
    <t>ESI est une entreprise spécialisée dans la maintenance de grue, pont-roulants, portiques, matériels de levage et systèmes anti-collision.Le projet vise à moderniser nos équipements de levage en introduisant des technologies de pointe, des systèmes de contrôle et de surveillance avancés, ainsi qu'une formation continue de nos techniciens.</t>
  </si>
  <si>
    <t>Baie- Mahault</t>
  </si>
  <si>
    <t>GPE005142</t>
  </si>
  <si>
    <t>Fourniture d’eau destinée à la consommation
humaine (infrastructure d’extraction, de traitement, de stockage et de
distribution, mesures pour une utilisation rationnelle, approvisionnement en eau potable)</t>
  </si>
  <si>
    <t>2.2.5.1</t>
  </si>
  <si>
    <t>Renouvellement/renforcement d'environ 12 km de réseau d'eau potable dans le centre-bourg de petit Canal</t>
  </si>
  <si>
    <t>Petit- Canal</t>
  </si>
  <si>
    <t>Type action</t>
  </si>
  <si>
    <t>1.2</t>
  </si>
  <si>
    <t>1.3</t>
  </si>
  <si>
    <t>2.4</t>
  </si>
  <si>
    <t>4.7</t>
  </si>
  <si>
    <t>2.2</t>
  </si>
  <si>
    <t>4.1</t>
  </si>
  <si>
    <t>Action field</t>
  </si>
  <si>
    <t>Cette opération a pour objectif : - La refonte graphique du site internet, indispensable pour attirer de nouveaux internautes, - La création de module réservations et billetterie en ligne, en B2C pour moduler les entrées en fixant des jauges par horaires, gérer les places de parkings pour éviter la saturation des places et les fils d’attente. Ce module de billetterie permettra également de mettre en place une politique tarifaire étudiée, d'inciter les clients à venir en dehors des heures de pointe</t>
  </si>
  <si>
    <t>GPE004611</t>
  </si>
  <si>
    <t>La Marina bas du fort continue sa transformation et son extension. Ce projet vise à continuer le développement homogène les deux zones maritime et terrestre pour favoriser un flux continue entre elles. Le plan d’actions comprendra, la délocalisation de la Capitainerie et à sa construction dans une zone plus protégée, la transformation de 8 quais et à l’extension de 3 quais, ainsi que les travaux d’embellissements des berges et des aires d’accessibilité et la protection de l’environnement autour du site</t>
  </si>
  <si>
    <t>Travaux d'achévement de transformation de la Marina Bas du Fort</t>
  </si>
  <si>
    <t>SOCIETE DE GESTION PORTUAIRE DE LA GUADELOUPE</t>
  </si>
  <si>
    <t>GPE004941</t>
  </si>
  <si>
    <t>Construction du système d'assainissement collectif du centre bourg de Petit Canal</t>
  </si>
  <si>
    <t xml:space="preserve">Au centre-bourg de Petit-Canal, il n'existe actuellement pas de système d’assainissement collectif opérationnel. Cette zone est principalement composée de résidences construites avant 2007, dont la majorité des installations d'assainissement individuel ne sont pas conformes aux normes en vigueur. De plus, certains quartiers disposent de mini-stations de traitement défaillantes, incapables de traiter efficacement toutes les eaux usées générées dans le bourg. Ces travaux, supervisés par le SMGEAG, comprennent la mise en place d'un système d'assainissement collectif. Le site d’implantation de la future station d’épuration est situé dans la partie ouest de la commune de Petit-Canal. Les effluents traités seront rejetés par dispersion dans une zone de mangrove. </t>
  </si>
  <si>
    <t>2.2.5.4</t>
  </si>
  <si>
    <t>GPE006901</t>
  </si>
  <si>
    <t>INITIATIVE GUADELOUPE</t>
  </si>
  <si>
    <t>Accompagner et pérenniser la création d'entreprises et d'emplois sur le territoire</t>
  </si>
  <si>
    <t>INITIATIVE GUADELOUPE accompagne les créateurs ou les repreneurs d’entreprise en leur donnant un appui décisif dans le financement de leur dossier, via un prêt d’honneur sans intérêts et sans garantie personnelle exigée ; ils apportent un appui dans le montage de leur projet et les accompagne ensuite pour un démarrage solide de leur aventure entrepreneuriale. l'accompagnement se fait par des actions de conseils, de formations.</t>
  </si>
  <si>
    <t>4.4.1.1</t>
  </si>
  <si>
    <t>4.6</t>
  </si>
  <si>
    <t>GPE005239</t>
  </si>
  <si>
    <t>4.4.6.1</t>
  </si>
  <si>
    <t>Soutien à l’enseignement primaire et secondaire (hormis les infrastructures)</t>
  </si>
  <si>
    <t>2.5</t>
  </si>
  <si>
    <t>Compétences clé pour la réussité: programme post bac vers l'obtention du BTS</t>
  </si>
  <si>
    <t>Ce projet vise à fournir aux étudiants de la MFR de Baie-Mahault les compétences nécessaires pour réussir leur parcours vers l'obtention du Brevet de Technicien Supérieur (BTS). Le dispositif mis en place consiste en une série d'interventions pédagogiques complémentaires visant à renforcer l'enseignement initial des jeunes inscrit dans un parcours de BTS au sein de notre dispositif. Elles incluent des modules de soutien académique, des ateliers pratiques, ainsi que des sessions de tutorat individualisé, tous intégrés au sein du programme éducatif. L'objectif est d'assurer une préparation optimale et de maximiser les chances de réussite de chaque étudiant. Pour cette première année de demande de subvention européenne, Le projet porte sur l'expérimentation sur trois classes de préparation au BTS</t>
  </si>
  <si>
    <t>Baie Mahault</t>
  </si>
  <si>
    <t>GPE005143</t>
  </si>
  <si>
    <t>Le projet de construction d’un hôtel à l’aéroport répond à la nécessité d’un tel hébergement pour les corporates et les affairistes, avec l’essor de la zone industrielle de Jarry et la mise en chantier des parcs d’attractivités du Moule et des Abymes. Situé stratégiquement à 700 mètres de la sortie de l’aéroport, l’hôtel de l’Antillopôle sera composé de 136 chambres reparties sur 4 étages, pour une capacité d’accueil de 351 personnes environ. Cet ensemble sera conforté par un restaurant de 200 couverts, d’un grand bar et d’un crew lounge pour le personnel naviguant en escale. A cela s’ajoutera au niveau extérieur, une grande piscine, une salle de sport et de fitness avec un SPA de 2 cabines, 3 salles de séminaires et un espace enfant.</t>
  </si>
  <si>
    <t>Construction, équipement et aménagement du Novotel Antillopole Aérogare Guadeloupe Pôle Caraibes</t>
  </si>
  <si>
    <t>Soutien au travail indépendant et à la création d’entreprises</t>
  </si>
  <si>
    <t>GPE004493</t>
  </si>
  <si>
    <t>Déploiement et centralisation de la télégestion des infrastructures d'eau et d'assainissement du SMGEAG</t>
  </si>
  <si>
    <t>Dans le cadre des missions qui lui sont dévolues et en particulier celles consistant en l'exploitation des réseaux d'eau potable et d'assainissement, le SMGEAG, souhaite disposer d'une solution informatique centralisée de supervision et de télégestion. Cette solution sera l'une des pierres angulaires du système d'informations industriel dont les enjeux sont : - De s'adresser à l'ensemble des collaborateurs de la structure selon leur domaine de compétences ; - De fournir une meilleure proactivité dans l'exploitation des réseaux et un suivi quasi en temps réel ; - De faciliter la corrélation des informations et la mise en oeuvre de rapports de divers types ; - De disposer d'un système ouvert procurant une compatibilité aux technologies émergentes (ex. : Objets connectés). En plus de disposer d'informations fiables, la sécurité des personnels intervenants sur les ouvrages est un enjeu crucial pour le SMGEAG. De ce fait, la mise aux normes des armoires de commande électrique (coffrets de coffrets de télégestion) est aussi nécessaire.</t>
  </si>
  <si>
    <t>1.1.2.3</t>
  </si>
  <si>
    <t>Solutions TIC, services en ligne et applications pour l'administration</t>
  </si>
  <si>
    <t>SMGEAG</t>
  </si>
  <si>
    <t>2.6</t>
  </si>
  <si>
    <t>2.2.6.2</t>
  </si>
  <si>
    <t>Gestion des déchets ménagers : traitement des déchets résiduels</t>
  </si>
  <si>
    <t>SGSGM</t>
  </si>
  <si>
    <t>Construction de la déchetterie professionnelle de la Basse-Terre</t>
  </si>
  <si>
    <t>Le projet consiste en la construction d’une nouvelle déchetterie professionnelle dans le Sud Basse-Terre située à Morin SAINT-CLAUDE. Cet outil permettra ainsi au bassin sud Basse-Terrien de bénéficier d’une solution adaptée à la gestion des déchets d’activité économique. Il s’agit d’une déchetterie à plat (sans quai) avec un système de contrôle de pesée par pont bascule, une collecte des déchets volumineux (Métaux, Encombrants, Bois, Gravats, Cartons, Plâtre, Les recyclables…) par des alvéoles et des autres déchets dits « occasionnels » avec des bennes et containers (D3E, Emballages Ménagers Recyclables, Huiles, DMS…) et un hangar de conditionnement de ces déchets.</t>
  </si>
  <si>
    <t>Saint Claude</t>
  </si>
  <si>
    <t>1.1</t>
  </si>
  <si>
    <t>GPE003179</t>
  </si>
  <si>
    <t>SCI Works Technologies</t>
  </si>
  <si>
    <t>Sismic RSPB-Bois Z5</t>
  </si>
  <si>
    <t>Le projet sismicRSPB-Bois vise à développer un logiciel de conception et de dimensionnement pour des constructions anti-sismiques en zone 5, spécifiquement adapté aux petits bâtiments en bois en Guadeloupe. Cette initiative répond à un besoin crucial de sécurité et de fiabilité des constructions en zone sismique</t>
  </si>
  <si>
    <t>1.1.1.5</t>
  </si>
  <si>
    <t>Accompagnement des activités de recherche et d'innovation dans les PME, y compris la mise en réseau</t>
  </si>
  <si>
    <t>GPE002076</t>
  </si>
  <si>
    <t>La persistance du chlordécone (CLD) dans l'environnement et sa bioconcentration dans la chaîne alimentaire ont conduit à un niveau élevé d’imprégnation de la population des Antilles françaises, malgré les mesures mises en place. Sa toxicité chronique, en tant que perturbateur endocrinien, est liée à l’augmentation des cancers de la prostate et des retards de développement chez les jeunes enfants. Des recherches récentes ont révélé de nombreux produits de transformation (PT) du CLD, remettant en question l'évaluation de la pollution. La dégradation naturelle du CLD dans les sols antillais contredit les études antérieures, qui indiquaient qu'une dégradation nécessite des conditions anoxiques. De plus, la surveillance actuelle de la pollution fait face à des limites, notamment l'incapacité de détecter les PT et de suivre la concentration de CLD au fil du temps. Le projet CHLOR2NOU vise à développer de nouveaux outils de surveillance, à approfondir les connaissances sur les risques associés et à explorer des approches de remédiation. Il est essentiel de revoir la perception du CLD pour mieux gérer les enjeux de santé publique.</t>
  </si>
  <si>
    <t>Institut Pasteur de Guadeloupe</t>
  </si>
  <si>
    <t>Activités de recherche et d'innovation dans les centres de recherche, l'enseignement supérieur et les centres de compétence publics, y compris la mise en réseau (recherche industrielle, développement expérimental, études de faisabilité)</t>
  </si>
  <si>
    <t>1.1.1.6</t>
  </si>
  <si>
    <t>GPE002104</t>
  </si>
  <si>
    <t>AAP CHLORDECONE-CHLOR2NOU</t>
  </si>
  <si>
    <t>AAP CHLORDECONE-KARUFERTIL</t>
  </si>
  <si>
    <t>GPE002768</t>
  </si>
  <si>
    <t>SKILLCELL</t>
  </si>
  <si>
    <t>AAP CHLORDECONE-REMED-CHLOR</t>
  </si>
  <si>
    <t>Le projet REMED-CHLOR vise à développer des solutions d'identification et de dépollution des sols contaminés par la Chlordécone en alliant des procédés de détection enzymatique, de techniques de bio-remédiation via des consortia bactérien et des technologies de capture et de traitement sur charbons actifs.</t>
  </si>
  <si>
    <t>Ce projet vise à étudier la relation entre l'exposition au chlordécone et les marqueurs de la réserve ovarienne chez des femmes en consultation pour infertilité en Guadeloupe, tout en considérant l'impact social de cette exposition sur les femmes et les professionnels de santé</t>
  </si>
  <si>
    <t>GPE008161</t>
  </si>
  <si>
    <t>PROGRAMME LIDAR HD GUADELOUPE</t>
  </si>
  <si>
    <t>Institut National de l'Information Geographique et forestiere</t>
  </si>
  <si>
    <t>Séquencé sur deux ans, le programme vise la mise à disposition de la région Guadeloupe des données 3D relatives au sol et au sur-sol qui seront à la fois homogènes, riches, fiables, ouvertes et accessibles à tous. Il couvre l'acquisition de ces données, leur traitement, leur hébergement et leur diffusion mais aussi l'accompagnement des utilisateurs des produits (nuages de points classés, modèles numériques de terrain, modèles numériques de surface, modèles numériques de hauteur).</t>
  </si>
  <si>
    <t>GPE003576</t>
  </si>
  <si>
    <t>Création d'un hub d'incubation, d'accompagnement et de développement de start ups sur le territoire guadeloupéen</t>
  </si>
  <si>
    <t>ZEBOX CARAIBES</t>
  </si>
  <si>
    <t>1.1.3.5</t>
  </si>
  <si>
    <t>Soutien aux pôles d’innovation, y compris entre entreprises, aux organismes de recherche, aux autorités publiques et aux réseaux d’entreprises bénéficiant principalement aux PME</t>
  </si>
  <si>
    <t>ZEBOX souhaite apporter un accompagnement personnalisé à l'ensemble des porteurs de projet, de la préparation à la réalisation de leur projet dans les secteurs de la supply chain, de la logistique, des mobilités et de l'industrie. Le projet s'articule autour de trois objectifs principaux, chacun visant à renforcer l'innovation et le développement économique en Guadeloupe. - Faire de la Guadeloupe un pôle d'innovation capable d'attirer des talents et des ressources à forte valeur ajoutée - Encourager l'adoption et la diffusion de nouvelles technologies sur le territoire pour répondre à des problématiques antillaises - Encourager la culture de l'entreprenariat avec une approche durable et innovante en Guadeloupe et dans le bassin caribéen</t>
  </si>
  <si>
    <t>GPE005059</t>
  </si>
  <si>
    <t>Ecole de commerce de Guadeloupe</t>
  </si>
  <si>
    <t>Aménagement d'une école de commerce</t>
  </si>
  <si>
    <t>Développement commercial et internationalisation des PME, y compris les investissements productifs</t>
  </si>
  <si>
    <t>Le 1er Janvier 2024, monsieur Jérémy HUGET crée l’École de Commerce Guadeloupe. La principale activité est l'enseignement supérieur, la recherche aux fins de préparations à des formations diplômantes ou certifiantes dans le domaine du commerce, de la gestion et du management : BACHELORS, MASTERS, EXÉCUTIVE BACHELORS, EXÉCUTIVE MBA.</t>
  </si>
  <si>
    <t>GPE005192</t>
  </si>
  <si>
    <t>En Juin 2015, la Chambre de Commerce et d'Industrie de la région des Iles de Guadeloupe (CCI IG) a réalisé un audit énergétique du CWTC.Au regard des indices de performance, le bâtiment peut être qualifié d'énergivore. Cette étude d'aide à la décision a permis de dresser un état des lieux dans l'objectif de proposer des actions permettant au maître d'ouvrage de réaliser des économies d'énergies. Parmi ces actions, la réfection de la climatisation a été préconisée.</t>
  </si>
  <si>
    <t>Travaux d'efficacité énergétique</t>
  </si>
  <si>
    <t>CCI</t>
  </si>
  <si>
    <t>2.1</t>
  </si>
  <si>
    <t>Rénovation ou mesures d'efficacité énergétique dans les infrastructures publiques, projets de démonstration et mesures de soutien</t>
  </si>
  <si>
    <t>2.2.1.1</t>
  </si>
  <si>
    <t>GPE006723</t>
  </si>
  <si>
    <t>Création d'une microcentrale hydroélectrique sur l'adduction d'eau de la station de Beauvallon sur la commune de Baillif</t>
  </si>
  <si>
    <t>Autres types d'énergies renouvelables (y compris l'énergie géothermique)</t>
  </si>
  <si>
    <t>2.2.2.3</t>
  </si>
  <si>
    <t>COULISSE</t>
  </si>
  <si>
    <t>A l’échelle de la Guadeloupe, la production hydroélectrique au fil de l’eau ou sur eau potable bénéficie de temps de fonctionnement propices qui permettent d’assurer la stabilité du réseau et la fiabilité de l’approvisionnement en électricité. Afin de développer davantage l’hydroélectricité, filière technologique porteuse qui dispose d’une longue expérience et de coûts de production parmi les plus faibles, la société COULISSE a décidé de faire l’acquisition d’une nouvelle microcentrale hydroélectrique sur le territoire. En effet, cette nouvelle installation est capable de récupérer la force motrice des cours d’eaux brutes de la rivière Saint-Louis, en provenance de l’usine Partiteur 2, située à Baillif et allant jusqu’à l’usine de Beauvallon à Basse-Terre, pour la transformer en électricité, par l’intermédiaire d’une turbine hydroélectrique. Grâce à sa capacité de production de 200kVA, la microcentrale hydroélectrique de COULISSE sera une source d'énergie fiable pour répondre à la demande énergétique annuelle estimée à 800 00kWh de près de 450 foyers dans la zone de Saint-Louis à Baillif</t>
  </si>
  <si>
    <t>Baillif</t>
  </si>
  <si>
    <t>GPE006228</t>
  </si>
  <si>
    <t>Confortement parasismique école Laure Laurent Soliveau</t>
  </si>
  <si>
    <t>Suite à la validation du Plan séisme Antilles, la ville du Moule a commencé à procéder à la rénovation de son appareil scolaire au cours des dernières années. La résorption de la vulnérabilité du bâti existant est l'un des principaux enjeux de la réduction risque sismique sur le territoire. Malgré des contraintes relatives au renforcement parasismique parfois fortes (dimension socio-économique, mauvaise connaissance du bâti, etc) le renforcement parasismique des bâtis demeure une obligation pour leur préservation. En effet ce dernier consiste à renforcer les écoles qui ne nécessitent pas de démolition reconstruction mais dont le risque a été évalué lors d'audits réalisés, comme étant inacceptable ou élevé.</t>
  </si>
  <si>
    <t>Commune du MOULE</t>
  </si>
  <si>
    <t>Prévention des risques et gestion des risques naturels non climatiques (c’est-à-dire tremblements de terre) et risques liés aux activités humaines (par exemple, accidents technologiques), y compris la sensibilisation, la protection civile et les systèmes et infrastructures de gestion des catastrophes</t>
  </si>
  <si>
    <t>GPE008450</t>
  </si>
  <si>
    <t>Mise aux normes parasismiques d'ouvrages d'art sur le réseau routier national</t>
  </si>
  <si>
    <t>Vieux-Habitants
Petit- Canal</t>
  </si>
  <si>
    <t>GPE004606</t>
  </si>
  <si>
    <t>Construction de la déchetterie de Trioncelle à Baie- Mahault</t>
  </si>
  <si>
    <t>La construction de la déchetterie de Trioncelle a pour objectif d'améliorer l'offre de services en matière de déchets et de permettre un accueil plus efficace des usagers du territoire communautaire, en particulier ceux de la ville de Baie-Mahault. L'accès du site est interdit aux professionnels afin de pas se positionner sur le champ concurrentiel. En effet il ne s'agit de concurrencer les initiatives privées mais d'offrir aux particuliers de l'agglomération un service gratuit de qualité.</t>
  </si>
  <si>
    <t>Gestion des déchets ménagers : mesures de prévention, de réduction, de tri, de réutilisation et de recyclage</t>
  </si>
  <si>
    <t>2.2.6.1</t>
  </si>
  <si>
    <t>2.7</t>
  </si>
  <si>
    <t>GPE004849</t>
  </si>
  <si>
    <t>Animation des dispositifs Engagés pour la nature</t>
  </si>
  <si>
    <t>L'animation du dispositif "Engagés pour la nature" a pour objectif de renforcer la mobilisation des acteurs de la biodiversité (collectivités, entreprises, partenaires associatifs). L'objectif est également de promouvoir sur le territoire les programmes TEN (Territoires Engagés pour la Nature), EEN (Entreprises Engagées pour la Nature) et PEN (Partenaires Engagés pour la Nature). L'ensemble de ces dispositifs répondent à l'objectif de préservation et de protection de la biodiversité de l'archipel de la Guadeloupe</t>
  </si>
  <si>
    <t>Protection de la nature et de la biodiversité, patrimoine naturel et ressources naturelles, infrastructures vertes et bleues</t>
  </si>
  <si>
    <t>2.2.7.1</t>
  </si>
  <si>
    <t>GPE008633</t>
  </si>
  <si>
    <t>Préfiguration du Conservatoire Botanique des Îles de Guadeloupe</t>
  </si>
  <si>
    <t>Face à la dégradation des habitats, à l'apparition de nouvelles menaces et à l'évolution des outils de gestion, la connaissance et la conservation de la flore nécessitent d'importantes ressources et une expertise très pointue (mousses, fougères, herbacées, arbres, familles végétales complexes...). Dans ce contexte, la nécessité de doter le territoire d'une structure capable de coordonner et de mener ces efforts sur la flore et les habitats a été pointée par différents diagnostics récents du territoire. Par conséquent, la création d'un conservatoire botanique a été inscrite parmi les actions prioritaires de la stratégie régionale de la biodiversité élaborée lors du schéma régional du patrimoine naturel et de la biodiversité. Cette création est inscrite dans les missions de l'ARB IG</t>
  </si>
  <si>
    <t>GPE007514</t>
  </si>
  <si>
    <t>Projet d'aménagement de voirie à destination des Modes Actifs</t>
  </si>
  <si>
    <t>La présente opération vise à réaliser 5 pistes cyclables: - Entre Fond-Sarail Baie-Mahault et Lauricisque Pointe-à-Pitre - Entre French et Castaing (Sainte-Anne) - Entre le Bourg de Vieux-Habitants et Morne-à-Jules - Sur le Boulevard maritime de Basse-Terre: entre le Bourg et la Passerelle du Galion - Entre Ziotte et le Bourg de Deshaies La mise en œuvre d'infrastructures de mobilité douce a vocation à promouvoir de nouveaux types de déplacement (marche à pied, vélo...).</t>
  </si>
  <si>
    <t>Infrastructure cycliste</t>
  </si>
  <si>
    <t>2.2.8.3</t>
  </si>
  <si>
    <t>2.8</t>
  </si>
  <si>
    <t>Baie Mahault
Sainte Anne
Vieux habitants
Deshaies</t>
  </si>
  <si>
    <t>3.1</t>
  </si>
  <si>
    <t>GPE006262</t>
  </si>
  <si>
    <t>Acquisition de 3 portiques nouvelle génération XL</t>
  </si>
  <si>
    <t>L’acquisition de 3 portiques nouvelle génération XL s'inscrit dans une modernisation et une extension des outillages du Grand Port Maritime de Guadeloupe (GPMG). Ces équipements sont nécessaires pour l'adaptation face aux nouvelles tendances du transport maritime (utilisation de navires de plus grande capacité). Les portiques sont des engins de levage et de manutention destinés à la fourniture de services portuaires et spécifiquement au chargement et déchargement des navires porte-conteneurs.</t>
  </si>
  <si>
    <t>Adapter l’infrastructure portuaire dans un objectif de décarbonation de 50 % du transport maritime</t>
  </si>
  <si>
    <t>3.3.1.1</t>
  </si>
  <si>
    <t>GPE006510</t>
  </si>
  <si>
    <t>Mise en place d'un rail arrière à 30 mètres pour les portiques XL</t>
  </si>
  <si>
    <t>La mise en place d'un rail arrière à 30 mètres est nécessaire pour accueillir les 3 portiques nouvelle génération XL. Ces équipements sont nécessaires pour l'adaptation face aux nouvelles tendances du transport maritime (utilisation de navires de plus grande capacité).</t>
  </si>
  <si>
    <t>GPE006652</t>
  </si>
  <si>
    <t>Nivellement - Rempiètement du quai 12</t>
  </si>
  <si>
    <t>La présente opération vise à procéder au nivellement et au rempiètement du quai 12 afin de le renforcer. Ces actions sont nécessaires pour atteindre l'objectif global: accueillir des navires de plus grande capacité. En effet, outre la modernisation des infrastructures (exemple: portiques nouvelle génération), il est également nécessaire d’améliorer les accès par voie maritime et d’approfondir le tirant d’eau au droit du quai 12 (afin de pouvoir accueillir des navires jusqu’à 15 m de tirant d’eau contre 13,5 m actuellement) par un processus de nivellement (dragage sans extraction des matériaux).</t>
  </si>
  <si>
    <t>GPE007611</t>
  </si>
  <si>
    <t>ADIE</t>
  </si>
  <si>
    <t>Accompagnement et consolidation de projets de création d'entreprises en Guadeloupe en 2023-2025</t>
  </si>
  <si>
    <t>L'objectif de cette opération est de favoriser et consolider les créations d'entreprises sur le territoire, à travers l'action de l'ADIE il s'agit : - De soutenir des porteurs de projets de création d'entreprise, grâce à l'accès à un financement et à un accompagnement adapté, - De renforcer ensuite ces microentreprises, en accompagnant leur consolidation par des services gratuits adaptés, en vue d'assurer leur pérennité.</t>
  </si>
  <si>
    <t>4.5</t>
  </si>
  <si>
    <t>GPE005064</t>
  </si>
  <si>
    <t>Digitalisation de la formation en Musique Assistée par Ordinateur (MAO)</t>
  </si>
  <si>
    <t>ODIDANEOS</t>
  </si>
  <si>
    <t xml:space="preserve">La digitalisation de la certification "Maîtriser la Production Musicale Assistée par Ordinateur (MAO)" a pour principal objectif de digitaliser une formation afin de former des professionnels compétents dans le domaine de la production musicale assistée par ordinateur. Elle vise à doter les apprenants des compétences essentielles pour créer, produire et gérer des projets musicaux de haute qualité en utilisant des outils informatiques spécialisés. </t>
  </si>
  <si>
    <t>Soutien à l’éducation des adultes (hormis les infrastructures)</t>
  </si>
  <si>
    <t>4.4.5.2</t>
  </si>
  <si>
    <t>GPE006586</t>
  </si>
  <si>
    <t>Des audits menés sur la station d'épuration (STEP), ont abouti à l'élaboration de programmes de travaux phasés et priorisés. L'une des phases essentielles consiste à réhabiliter le système de déshydratation des boues, qui est actuellement hors service. Les travaux en cours incluent : •La dépose des presses à bandes existantes ; •La fourniture et la pose de deux centrifugeuses ; •Les raccordements hydrauliques ; •Les raccordements électriques et les systèmes de contrôle/commande. Ces travaux visent à moderniser et à rendre fonctionnel le processus de déshydratation des boues, contribuant ainsi à améliorer le traitement des eaux usées dans la région.</t>
  </si>
  <si>
    <t>Collecte et traitement des eaux usées</t>
  </si>
  <si>
    <t>Déshydratation des boues de la station d'épuration de Pointe à Donne- Jarry</t>
  </si>
  <si>
    <t>GPE005543</t>
  </si>
  <si>
    <t>Construction et équipement de la déchèterie de Petit-Bourg</t>
  </si>
  <si>
    <t>En conformité avec les prescriptions du Plan Régional de Prévention et de Gestion des Déchets (PRPGD) de Guadeloupe en 2016, qui prévoit notamment la création de 17 déchetteries sur le territoire guadeloupéen, la Communauté d’Agglomération du Nord Basse‐Terre (CANBT) souhaite équiper la ville de Petit‐Bourg d’une déchetterie afin de rééquilibrer le territoire en terme de déchetterie</t>
  </si>
  <si>
    <t>GPE006273</t>
  </si>
  <si>
    <t>Programme de formation professionnelle ASNA 2023-2025</t>
  </si>
  <si>
    <t>Le projet en question, qui s’étend sur une durée d’environ 4 ans, a pour but de former un groupe de 78 stagiaires demandeurs d’emploi, jeunes NEET, femmes seules ou personnes en situation de handicap sur plusieurs actions de formations certifiantes et non certifiantes. L’opération se déroule en Guadeloupe dans son intégralité et vise à favoriser un retour à l’emploi des plus touchées par le chômage.</t>
  </si>
  <si>
    <t>Association de services numériques et d'accompagnement</t>
  </si>
  <si>
    <t>Soutien à l’adéquation au marché du travail et aux transitions</t>
  </si>
  <si>
    <t>Sainte- Rose</t>
  </si>
  <si>
    <t>GPE007373</t>
  </si>
  <si>
    <t>DEAES 2024-2025(Diplôme d'état d'accompagnement Educatif et Social)</t>
  </si>
  <si>
    <t>EURL GUADINFORM</t>
  </si>
  <si>
    <t xml:space="preserve">Le projet est une formation qualifiante s’étallant sur une année avec une certification à la clé. Cette formation certifiante vise un public de 36 individus, hommes et femmes, demandeurs d’emploi et cherchant à améliorer leur qualification d’accès à l’emploi. La totalité de l’opération se déroule à Petit-Bourg, et vise à améliorer la qualification et l’accès au marché du travail pour les personnes rencontrant des difficultés. </t>
  </si>
  <si>
    <t>Petit- Bourg</t>
  </si>
  <si>
    <t>GPE008287</t>
  </si>
  <si>
    <t>Parcours Qualifiant : Ouvrier de Production Horticole - Valoriser les Compétences en Agriculture Durable</t>
  </si>
  <si>
    <t>MFR GRANDE TERRE</t>
  </si>
  <si>
    <t>Le projet a pour but de former 24 candidats, demandeurs d’emploi rencontrant des difficultés d’accès au monde du travail, à une certification de niveau 3, le Titre professionnel (TP) Ouvrier de production horticole. La formation se déroule sur deux sessions, l'une pour la période allant de novembre 2024 à avril 2025, et L'autre allant de juin 2025 à octobre 2025, comprenant un total de 735 heures de formation, dont 581 heures en Centre et 154 heures en milieu professionnel. Le public visé sera, dans ce cas, des demandeurs d’emplois allant de 16 à 62 ans.</t>
  </si>
  <si>
    <t>ANTILLOPOLES</t>
  </si>
  <si>
    <t>MFR Baie Mahault</t>
  </si>
  <si>
    <t>GPE008114</t>
  </si>
  <si>
    <t>GPE004266</t>
  </si>
  <si>
    <t>Installation d'une centrale photovoltaïque</t>
  </si>
  <si>
    <t>SDB SOCIETE DE DISTRIBUTION BOUILLANTAISE</t>
  </si>
  <si>
    <t>Développement d'installations de production d'énergie renouvelable à des fins d'autoconsommation (panneaux photovoltaïques) pour une puissance de 83,60kWc sur la toiture du Carrefour Market de Bouillante</t>
  </si>
  <si>
    <t>GPE007176</t>
  </si>
  <si>
    <t>Mise en oeuvre d'une installation photovoltaïque en autoconsommation</t>
  </si>
  <si>
    <t>Cette opération vise à équiper deux sites régionaux (Hôtel de Région - Basse-Terre et Antenne Régionale - Raizet) d'installations photovoltaiques en autoconsommation, associés à des infrastructures de recharges de véhicules électriques (IRVE). Concernant le site de Basse-Terre, il sera équipé d'installations en toiture sur les bâtiments suivants : Bâtiment Principal, Hémicycle, Paierie Régionale. Il sera également équipé d'ombrières de parking visant 64 places de parking. La puissance totale installée sur le site sera de 385 kWc. En complément, 32 points de charges seront installés au niveau des ombrières. Quant à l'espace régional du Raizet, seule sa toiture sera équipée de panneaux photovoltaiques pour une puissance de 53 kWc, associés à 4 points de charges de véhicules électriques.</t>
  </si>
  <si>
    <t>GPE005300</t>
  </si>
  <si>
    <t>Nouveau Système d'Information - Finances - budget - achat</t>
  </si>
  <si>
    <t>Le GPMG a engagé sa transformation digitale avec la mise en œuvre de son schéma directeur de la digitalisation à partir de 2019. La stratégie numérique du GPMG vise une amélioration de ses processus grâce à une évolution progressive de l'ensemble de ses systèmes d'information afin de : - Améliorer la qualité de service - Mutualiser les outils existants - Sécuriser et fiabiliser les données - Dématérialiser l'ensemble des process et viser le « zéro papier » - Répondre aux exigences des parties intéressées pertinentes (Etat, Région, clients, fournisseurs...) L'acquisition d'un nouveau SI (système d'information) (Finances - Budget - Achat) devient une priorité et entre en cohérence avec le projet stratégique 2019-2023 du GPMG</t>
  </si>
  <si>
    <t>GPE005695</t>
  </si>
  <si>
    <t>INOVA</t>
  </si>
  <si>
    <t>Installation et programme d'activité de la technopole I- Nova</t>
  </si>
  <si>
    <t>GPE005762</t>
  </si>
  <si>
    <t>Programme I- Nova Deep and Rise</t>
  </si>
  <si>
    <t>Au titre de sa mission d'accompagnement des porteurs de projets et entreprises innovantes, et outre l'appui à la coordination et à l'animation des programmes d'accompagnement préexistants portés par ses partenaires, I-NOVA GUADELOUPE met en oeuvre son dispositif d'accompagnement interne, le programme I-NOVA DEEP &amp; RISE. Le projet présenté concerne la mise en oeuvre d'un programme d'accompagnement et de cycles d'atelier-formation dont la principale cible sont les PME avec pour objectif global de renforcer leurs croissances et compétitivité durablement par l'innovation, favorisant ainsi la création d'emplois. Cette opération est le volet d'incubation de la technopole visant l'accompagnement des porteurs. Ce programme est nommé DEEP &amp; RISE.</t>
  </si>
  <si>
    <t>Incubation, soutien aux entreprises créées par essaimage et aux start-ups</t>
  </si>
  <si>
    <t>1.1.3.4</t>
  </si>
  <si>
    <t>Cette opération est dédiée à l'installation de la technopole. Les activités principales sont : - l'installation de la technopole : recrutement de l'équipe + environnement de travail ; - le programme d'activité de la technopole : toutes les actions d'animation de l'écosystème d'innovation (ateliers, groupes de travail, appui d'ingénierie d'innovation aux acteurs institutionnels, formations...) Deux objectifs sont visés : 1. le déploiement d'une offre de services technopolitains au territoire et à ses acteurs déclinée en : services d'accueil, d'accompagnement et d'animation de l'écosystème d'innovation 2. services de R&amp;D et technologiques - l'animation, la gestion et la promotion du réseau des acteurs de l'innovation mis en place et des sites technopolitains mis à disposition; - la mobilisation du tissu économique, l'impulsion d'actions nouvelles en faveur de l'innovation, de la recherche et du transfert de technologies et connaissances; - le soutien au développement économique des collectivités par l'innovation; - la détection et la préparation à l'accompagnement des entreprises et projets innovants; - contribution à la veille et à la prospective territoriale; - contribution à la promotion du territoire en tant que terre d'innovation et d'expérimentation;</t>
  </si>
  <si>
    <t>GPE006746</t>
  </si>
  <si>
    <t>Création d'une boulangerie- patisserie- traiteur- glacier-chocolaterie-confiserie</t>
  </si>
  <si>
    <t>COME BACK</t>
  </si>
  <si>
    <t>La société " COME BACK" est une TPE familiale présidée par Mme Fabienne YOUYOUTTE. Elle évolue dans le secteur des métiers de bouche, Glacerie, Confiserie et Chocolaterie. Le projet consiste en l'aménagement et l'équipement d'un laboratoire, d'un espace commercial digitalisé de 136 m² et de 33m² de bureaux à Bas du Fort-GOSIER</t>
  </si>
  <si>
    <t>Gosier</t>
  </si>
  <si>
    <t>GPE006550</t>
  </si>
  <si>
    <t>Mise en place d'une usine de fabrication de parpaings</t>
  </si>
  <si>
    <t>Positionnée comme un des acteurs majeurs dans la vente de proximité de matériaux de construction au Moule, Monsieur ALAGAPIN souhaite pérenniser sa croissance en adoptant une stratégie de diversification dite" concentrique". Il s'agit pour lui d'adjoindre en amont de ses activités habituelles de distributeur , la production de parpaings sur site</t>
  </si>
  <si>
    <t>GWADA MATERIAUX</t>
  </si>
  <si>
    <t>Renouvellement et renforcement du réseau  eau potable-Petit-Canal</t>
  </si>
  <si>
    <t>GPE007341</t>
  </si>
  <si>
    <t>Les travaux consistent à renouveler environ 2 000 mètres linéaires de réseau d’eau potable dans les secteurs de Louisville, Petit-Carbet et Laurier, à Trois-Rivières</t>
  </si>
  <si>
    <t>Renouvellement et renforcement du réseau  eau potable-Trois Rivières</t>
  </si>
  <si>
    <t>Trois- Rivières</t>
  </si>
  <si>
    <t>GPE007556</t>
  </si>
  <si>
    <t>Renouvellement et renforcement du réseau  eau potable-Saint Claude</t>
  </si>
  <si>
    <t>Réalisation de travaux de renouvellement du réseau d'eau potable dans la commune de Saint-Claude plus précisément les secteurs de : - Morne Houel, - Secteur Lacroix, Vulbeau et Caféière, - Secteur Batterie, Ducharmoy et Montéran, - Secteur de Grand Camp</t>
  </si>
  <si>
    <t>Saint- Claude</t>
  </si>
  <si>
    <t>GPE007612</t>
  </si>
  <si>
    <t>Renouvellement et renforcement du réseau  eau potable-Petit Bourg</t>
  </si>
  <si>
    <t>Réalisation de travaux de renouvellement et de renforcement du réseau d'eau potable dans les secteurs Barbotteau et Grand Savane. Les travaux consisteront à renouveler environ 1830 mètres linéaires de réseau d’eau potable dans ces secteurs</t>
  </si>
  <si>
    <t>GPE006044</t>
  </si>
  <si>
    <t>Developpement des SCOP et des SCIC</t>
  </si>
  <si>
    <t>Développement d'un dispositif de promotion, d'accompagnement et de pérennisation du modèle coopératif tel que la société coopérative d’intérêt collectif ( SCIC) , Société coopérative et participative (SCOP) ou encore coopérative d'activité et d'emploi (CAE) en Guadeloupe. Les sociétés coopératives sont fondamentalement les plus pertinentes pour tout entrepreneur aspirant à "entreprendre autrement". la déploiement de la CGSCOP sur notre territoire permettra la croissance de la composante coopérative de l'écosystème régional de l'ESS .</t>
  </si>
  <si>
    <t>Soutien à l’économie sociale et aux entreprises sociales</t>
  </si>
  <si>
    <t>CG SCOP</t>
  </si>
  <si>
    <t>GPE007489</t>
  </si>
  <si>
    <t>Programme Départemental de la Formation Professionnelle au profit des bénéficiaires du Revenu de Solidarité Active (RSA) de la Guadeloupe (2023-2024)</t>
  </si>
  <si>
    <t>CONSEIL DEPARTEMENTAL</t>
  </si>
  <si>
    <t>Le conseil départemental a mis en place un programme de formation débuté en 2023 permettant à des bénéficieras du RSA inscrit à France Travail ou à la mission locale et répondant aux conditions d'éligibilité des participants de suivre des formations 15 formations ont été mises en place sur la Guadeloupe permettant ainsi à 93 bénéficiaires de bénéficier d'une formation de niveau 4 et de niveau 3 de suivre des formations certifiantes et diplômantes et à 71 participants de bénéficier d'une formation non certifiante et non diplômantes dans plusieurs domaines : électricité, numérique, santé, réseau, hygiène, agriculture, social, artisanat, langue professionnelle.</t>
  </si>
  <si>
    <t>GPE007613</t>
  </si>
  <si>
    <t>Professionnalisation des métiers d'entreposage et transports - PRO.M.E.T</t>
  </si>
  <si>
    <t>KONCEPT BUSINESS CONSULTING</t>
  </si>
  <si>
    <t>Le porteur est un centre de formation spécialisé dans la formation de futurs entrepreneurs, dans ce programme de formation, 4 formations sont proposées, il s'agit de titres professionnels : TP Technicien en logistique d'entreposage TP Conducteur véhicule utilitaire léger TP Conseiller commercial TP Exploitant routier de marchandises Le centre prévoit de former 120 participant</t>
  </si>
  <si>
    <t>GPE006638</t>
  </si>
  <si>
    <t>CAP Propreté de l'environnement urbain-collecte et recyclage</t>
  </si>
  <si>
    <t>Mise en place d'une formation innovante : CAP propreté de l'environnement urbain - collecte et recyclage) avec une remobilisation initiale pour 20 participants</t>
  </si>
  <si>
    <t>GPE008302</t>
  </si>
  <si>
    <t>Programme formation personnes sous main de justice</t>
  </si>
  <si>
    <t>Cette opération vise à offrir des formations certifiantes dans le domaine de la propreté et de l’hygiène à des personnes sous main de justice, afin de favoriser leur réinsertion professionnelle et sociale</t>
  </si>
  <si>
    <t>PEPITE ACADEMY</t>
  </si>
  <si>
    <t>Pass Langues 2024</t>
  </si>
  <si>
    <t>GPE007462</t>
  </si>
  <si>
    <t xml:space="preserve">Programme de formation en langues à destination des demandeurs d'emploi. Par l'intermédiaire d'un marché, cette opération comptera 6 lots en anglais et en espagnol. Les prestataires sont ADAMAS et PEPITE ACADEMY. La répartition des lots a été faite par secteur de Communautés d'agglo afin de couvrir tout le territoire. 653 participants sont prévus pour 21 sessions en espagnol et 28 sessions en anglais </t>
  </si>
  <si>
    <t>GPE007761</t>
  </si>
  <si>
    <t>PRIC- Tranche 2</t>
  </si>
  <si>
    <t>Le Pacte Régional d’Investissement dans les Compétences (PRIC -Tranche 2) est un programme de formation qui comprend 11 formations pour un total de 151 participants de catégorie A à E. Les formations professionnelles sont à destination -de demandeurs d'emploi peu ou pas qualifiés pour favoriser un retour à l'emploi rapide, -de public plus fragiles, plus vulnérables à une formation plus adaptée</t>
  </si>
  <si>
    <t>GPE005288</t>
  </si>
  <si>
    <t>Qualification professionnelle</t>
  </si>
  <si>
    <t>Cette opération menée, met en lumière les liens entre les besoins exprimés dans les entretiens individuels entre le bénéficiaire final et France travail qui est le souscripteur et le Centre de formation qui dispensera la formation. Ce dispositif vise les demandeurs ayant un projet de formation et ne pouvant bénéficier d'aucune aide régionale et qui n'a pas bénéficié de formation qualifiante financée par le Conseil Régional dans les 3 années précédentes. Les formations éligibles sont des formation qualifiantes et certifiantes qui figurent au Répertoire national des certifications professionnelles</t>
  </si>
  <si>
    <t>GPE005542</t>
  </si>
  <si>
    <t>Réhabilitation et extension de la déchèterie de Capesterre Belle-Eau</t>
  </si>
  <si>
    <t>Les objectifs visés sont les suivants : - Accueillir les déchets encombrants pour ralentir voire endiguer le développement des dépôts sauvages et les fréquences de collecte en porte-à-porte ; - Accepter les déchets dangereux et soustraire ainsi les flux d’ordures ménagères et limitent ainsi les risques de pollution des sols et des eaux, et les risques de blessures des agents de collecte ; - Recevoir les emballages recyclables et constituer ainsi un point d’apport volontaire supplémentaire ; - Se positionner comme de véritables sites de tri où les particuliers peuvent déposer les déchets dans des bennes et des conteneurs spécifiques selon des consignes précises.</t>
  </si>
  <si>
    <t>Capesterre Belle Eau</t>
  </si>
  <si>
    <t>GPE004339</t>
  </si>
  <si>
    <t>PE-BIOves : Plateforme
d'Equipements et de formation à
la BIO-informatique et de
formation dédiée à l'étude des
mécanismes extra vésiculaires</t>
  </si>
  <si>
    <t>Le projet a pour objectif de renforcer l'ensemble des équipements de santé dans une approche collaborative entre les organismes partenaires. Il s'inscrit dans le cadre du développement du pôle « Santé en Environnement Insulaire Tropical ». Ce projet vise à répondre aux enjeux liés à l'alerte et à la prévention, au diagnostic précoce, aux interventions rapides, ainsi qu'au traitement et au suivi.</t>
  </si>
  <si>
    <t>Last programming date</t>
  </si>
  <si>
    <t>Date dernier CRUP</t>
  </si>
  <si>
    <t>GPE006837</t>
  </si>
  <si>
    <t>L'entreprise See by Katia souhaite se développer en proposant une nouvelle forme de distribution de produits d'optique en digitalisant les points de ventes du concept store physique, par la création de distributeurs automatiques à réalité augmentée</t>
  </si>
  <si>
    <t>See by Katia</t>
  </si>
  <si>
    <t>Digitalisation des points de vente du magasin d'optique</t>
  </si>
  <si>
    <t>GPE004799</t>
  </si>
  <si>
    <t>COMMUNAUTE D'AGGLOMERATION GRAND SUD CARAIBE</t>
  </si>
  <si>
    <t>Travaux de rénovation de
l'éclairage des installations
sportives du stade de rivière des
pères et de la piscine
intercommunale</t>
  </si>
  <si>
    <t>La communauté d'agglomération Grand Sud Caraibe a pour projet de rénover l'éclairage des installations sportives de son complexe sportif. Dans cette optique, l'EPCI envisage la réalisation de travaux visant à: - remplacer l'éclairage existant par des projecteurs plus efficaces en termes d'éclairage et plus performants en termes de consommation énergétique, - rénover la toiture de la tribune du stade, remplacer la pelouse naturelle et reprendre le revêtment de la piste d'athlétisme</t>
  </si>
  <si>
    <t>GPE005405</t>
  </si>
  <si>
    <t>Mise en oeuvre d'une centrale
photovoltaïque en
autoconsommation, piscine de
rivière des pères</t>
  </si>
  <si>
    <t xml:space="preserve">Le Grand Sud Caraibe a pour projet de mettre en œuvre un programme de travaux visant à atteindre la performance énergétique du complexe sportif de Rivières des pères Dans ce contexte, il est prévu l'installation d'une centrale photovoltaïque en autoconsommation sur les toitures de la piscine intercommunale. Ce choix est motivé par l'importance des consommations énergétiques (avec un talon proche de 35kW) observée sur l'équipement. </t>
  </si>
  <si>
    <t>GPE008446</t>
  </si>
  <si>
    <t>SOPHARMA est un grossiste répétiteur en produits pharmaceutiques présent aux Antilles (Martinique-Guadeloupe) depuis 1952. Elle occupe une position stratégique au cœur du circuit de distribution du médicament puisqu’elle est l’interface incontournable entre les laboratoires pharmaceutiques et les pharmacies. En tant qu'entreprise locale citoyenne et responsable elle intègre dans ses objectifs les enjeux du développement durable et du développement des énergies renouvelables sur le territoire. Dans un objectif de réduction de gaz à effet de serre, l'entreprise a décidé de mettre en place une installation photovoltaïque qui fonctionnera en auto consommation. Cette centrale sera installée sur la toiture et permettra de compenser une partie de la consommation d'électricité prise sur le réseau EDF.</t>
  </si>
  <si>
    <t>SOPHARMA</t>
  </si>
  <si>
    <t>Installation photovoltaïque en
autoconsommation pour une
puissance de 480kWc</t>
  </si>
  <si>
    <t>GPE006388</t>
  </si>
  <si>
    <t xml:space="preserve">L'opération vise à reconstituer les trames vertes le long du réseau routier. Il s'agit d'une reconstruction des continuités en faisant de la route un support pour cette reconstruction. Les zones retenues sont les suivantes: - Echangeur d'Agathon (Baie-Mauhault) - Echangeur de la Gabarre (Pointe-à-Pitre) - Echangeur de Grand-Camp (Abymes) - Echangeur de Milénis (Abymes) - Déviation de Capesterre-Belle-Eau -Echangeur du Galion (Basse-Terre) </t>
  </si>
  <si>
    <t>Reconstruire les trames vertes
routières du territoire
Guadeloupéen-Phase 2</t>
  </si>
  <si>
    <t>GPE004352</t>
  </si>
  <si>
    <t xml:space="preserve">La Société Distribution Bouillantaise (SDB) est un supermarché de proximité situé à Bouillante. SDB souhaite renforcer son engagement écologique et la performance de ses équipements. L'opération consiste en l'acquisition de vitrines écoresponsables qui permettront d'améliorer la conservation des produits frais et donc la satisfaction des clients du supermarché. Ce nouveau matériel permettra également de réduire les émissions de gaz à effet de serre générées par les vitrines actuelles. </t>
  </si>
  <si>
    <t>Modernisation écoresponsable de l'équipement frigorifique</t>
  </si>
  <si>
    <t>GPE005522</t>
  </si>
  <si>
    <t>LES VILLAS DE GRIPPIERE</t>
  </si>
  <si>
    <t>Extension de la capacité de l'hotel Habitation Saint Charles</t>
  </si>
  <si>
    <t>L'habitation Saint-Charles construite en 2021, est un hôtel 4 étoiles, composé d'un motel de 9 chambres, de 8 bungalows et de deux villas, pour une capacité totale d’accueil de 64 personnes environ. Le succès de l'hôtel depuis son ouverture et l’analyse du marché touristique local ont révélé une opportunité stratégique pour l'hôtel d'élargir son offre d'hébergements et de services. D'où, ce projet d'extension de l’hôtel par la création de 3 nouvelles unités d’hébergements avec piscine intégré, d'une salle de séminaire et d'un parcours santé "Vélo park". Cette extension permettra à l'hôtel d’accroitre la diversité de ses hébergements, pour renforcer sa position concurrentielle dans le secteur d'hébergements touristiques haut de gamme. Mais, contribuera également à renforcer l’attractivité touristique de la ville de Petit-Bourg, qui offre un cadre idyllique et apaisant aux voyageurs en quête de tranquillité et d'authenticité.</t>
  </si>
  <si>
    <t>Petit Bourg</t>
  </si>
  <si>
    <t>GPE006682</t>
  </si>
  <si>
    <t>LE DOMAINE DE LA MAISON BLANCHE</t>
  </si>
  <si>
    <t>La SAS Domaine de la maison blanche souhaite créer un site touristique à Terre de Haut aux Saintes, sur un terrain d'une superficie de près de 5000 m2. L'idée est de construire 5 grandes unités d'hébergements de 5 et de 2 chambres haut de gamme et de grand standing (avec piscine, terrasses et jardins privatifs)</t>
  </si>
  <si>
    <t>Création d'un complexe d'hébergements touristiques haut de gamme composé de 5 villas à Terre de Haut, aux Saintes</t>
  </si>
  <si>
    <t>Terre de Haut</t>
  </si>
  <si>
    <t>GPE006587</t>
  </si>
  <si>
    <t xml:space="preserve">Installation de panneaux photovoltaïques sur ombrières
</t>
  </si>
  <si>
    <t>Le projet concerne l’installation de panneaux photovoltaïque sur ombrières dans le parking principal de la Marina de bas-du-Fort L’énergie produite par ces installations sera reversée directement sur le réseau principal de la Marina, afin de réduire la consommation électrique de la marina.</t>
  </si>
  <si>
    <t>GPE007424</t>
  </si>
  <si>
    <t>DISCOUNT CENTER</t>
  </si>
  <si>
    <t xml:space="preserve">Installation d'une centrale photovoltaïque pour de l'autoconsommation
</t>
  </si>
  <si>
    <t>Pour réduire son impact environnemental et réduire la dépendance aux sources d'énergie traditionnelles, la SAS DISCOUNT CENTER a décidé de mettre en oeuvre un programme d'investissement consistant en l'installation de 1 780 m² de panneaux photovoltaïques sur la toiture de son entrepôt logistique</t>
  </si>
  <si>
    <t>GPE009847</t>
  </si>
  <si>
    <t>Parcours Agent Cynophile de Sécurité et Prévention 2025</t>
  </si>
  <si>
    <t>Les métiers de la sécurité sont en constante évolution et plein développement aussi bien sur le plan national que sur le plan caribéen. Face à la recrudescence généralisée des actes de vols, vandalisme et la vulnérabilité des établissements recevant du publics, les entreprises de sécurité exprime de forts besoins de recrutements sur le métier de la sécurité et plus particulièrement sur le métier d'Agent Cynophile de Sécurité et de Prévention (ACSP). Le centre de formation du domaine canin propose ce parcours complet de formation 2025</t>
  </si>
  <si>
    <t>GPE010287</t>
  </si>
  <si>
    <t>Formation Pilote "Technicien en transition agroécologique et climatique"</t>
  </si>
  <si>
    <t>PETRA PATRIMONIA ANTILLES</t>
  </si>
  <si>
    <t>La formation en transition agroécologique et climatique permettra de répondre aux besoins de qualification des acteurs agricoles, de contribuer à la création d'emplois nouveaux, tout en favorisant le renouvellement de générations d'agriculteurs, l'essor de nouvelles filières agricoles axées sur la durabilité et la transition énergétique L'opération permettra de former 24 participants en 2 sessions de 12</t>
  </si>
  <si>
    <t>GPE010661</t>
  </si>
  <si>
    <t>Association de Services Numériques et d'Accompagnement (ASNA)</t>
  </si>
  <si>
    <t>Programme de formation 2025-2026</t>
  </si>
  <si>
    <t>Le projet vise à renforcer l'employabilité de 40 demandeurs d'emploi guadeloupéens à travers un parcours modulaire et individualisé de formation dans les secteurs sanitaire, social et médico-social. Elle comprend quatre actions phares : - Une action préparatoire aux métiers du sanitaire et social (380 h), - Une formation en initiation informatique (200 h), - Le Titre Professionnel ADVF – Assistant(e) de Vie aux Familles (670 h), - Le Titre Professionnel ASMS – Agent de Service Médico-Social (455 h)</t>
  </si>
  <si>
    <t>GPE007268</t>
  </si>
  <si>
    <t>Réhabilitation de l'Unité de 
Production d'Eau Potable de 
Desvarieux au Moule - Travaux 
d'urgence</t>
  </si>
  <si>
    <t xml:space="preserve">L’opération vise à remettre en état une unité de production d’eau potable défectueuse depuis 2020. Les travaux prévus comprennent : L’installation d’une unité mobile de filtration (UMF) avec un débit de pointe de 200 m³/heure ; Une UMF composée de trois conteneurs de 20 pieds : Un conteneur dédié aux éléments de process ; Deux conteneurs contenant chacun un filtre d’une capacité nominale de 100 m³/heure ; La mise en place d’une bâche de reprise. </t>
  </si>
  <si>
    <t>GPE007269</t>
  </si>
  <si>
    <t>Renouvellement du réseau d'eaux usées rue Jean CALOT - Terre de haut - LES SAINTES</t>
  </si>
  <si>
    <t>GPE007283</t>
  </si>
  <si>
    <t>Renouvellement du réseau d'eaux usées côté plage de Malendure, Galets et Fromager à Bouillante</t>
  </si>
  <si>
    <t xml:space="preserve">L’opération vise à renouveler environ 400 ml du réseau d’eaux usées. L’intervention portera sur la mise aux normes des infrastructures liées aux eaux usées, afin d’assurer la préservation de l’environnement et des milieux naturels, notamment des masses d’eau. Les travaux consisteront en : la fourniture et la pose d’environ 400 ml de conduites d’eaux usées DN160 à DN200 (PVC SN16) ; la fourniture et la pose des regards de visite et boîtes de branchement ; la reprise des branchements abonnés existants (environ 341) sur le linéaire du réseau EU ; les épreuves des conduites ; le basculement des réseaux ; la signalisation de chantier ainsi que l’obtention des permissions de voirie et autres autorisations ; les réfections de chaussée. </t>
  </si>
  <si>
    <t>L’opération vise à renouveler 900 ml le réseau d’eaux usées.  L’intervention concernera des travaux dans le cadre de la mise aux normes des infrastructures liées aux eaux usées afin d'assurer la préservation de l'environnement et des milieux naturels, dont les masses d'eau. Les travaux consisteront en : - La fourniture et la pose de 700 ml environ de conduites eaux usées DN200 (PVC SN16) ; - Le chemisage de 200 ml environ de réseau DN200 ; - La fourniture et la pose des regards de visites et boites de branchements ; - La reprise des branchements abonnés existants (40 environ) sur le linéaire du réseau EU ; - Les épreuves des conduites ; Le basculement des réseaux ; - La signalisation de chantier et les permissions de voiries et autres autorisations ; - Les réfections de chaussées</t>
  </si>
  <si>
    <t>GPE007285</t>
  </si>
  <si>
    <t>Renouvellement du réseau d'eaux usées rue Saint-Louis du Sénégal à Pointe-à-Pitre</t>
  </si>
  <si>
    <t>L’opération vise à renouveler 220 ml le réseau d’eaux usées. L’intervention concernera des travaux dans le cadre de la mise aux normes des infrastructures liées aux eaux usées afin d'assurer la préservation de l'environnement et des milieux naturels, dont les masses d'eau. Les travaux consisteront en : - La fourniture et la pose de 220 ml environ de conduites eaux usées DN160 à DN200 (PVC SN16) ; - La fourniture et la pose des regards de visites et boites de branchements ; - La reprise des branchements abonnés existants (3 environ) sur le linéaire du réseau EU ; - Les épreuves des conduites ; - Le basculement des réseaux ; - La signalisation de chantier et les permissions de voiries et autres autorisations ; - Les réfections de chaussées</t>
  </si>
  <si>
    <t>GPE004598</t>
  </si>
  <si>
    <t>Construction de trois ascenseurs extérieurs et de deux élévateurs intérieurs</t>
  </si>
  <si>
    <t>SOCIETE AEROPORTUAIRE GUADELOUPE POLE CARAIBES</t>
  </si>
  <si>
    <t>3.3.2.2</t>
  </si>
  <si>
    <t>3.2</t>
  </si>
  <si>
    <t>Aéroports</t>
  </si>
  <si>
    <t>L'aérogare passagers était initialement dimensionnée pour une capacité de 2 millions de passagers. L'infrastructure possède trois niveaux dont deux niveaux de trafic: le niveau 0 qui accueille l'arrivée, le niveau 1 (la mezzanine) qui sépare les deux niveaux de trafic et abrite les comptoirs d'informations et de billetteries des compagnies aériennes et enfin, le niveau 2 qui accueille la fonction départ. Au centre du hall, deux ascenseurs, deux escalators à la montée et un escalier mettent en relation les 3 niveaux du terminal. Les deux ascenseurs deviennent lents et saturés en heure de pointe. Cette opération permettra la construction de trois ascenseurs extérieurs et de deux élévateurs intérieurs.</t>
  </si>
  <si>
    <t>GPE006633</t>
  </si>
  <si>
    <t>Création de la salle livraison bagages T2</t>
  </si>
  <si>
    <t>La présente opération consiste à créer une salle livraison bagages au Terminal T2 en vue de l'augmentation du nombre de passagers. Cette salle sera complétée d'une zone de contrôle d'immigration ce qui permettra à de nombreux passagers ayant récupéré leur bagages soute de sortir plus rapidement. Il s'agit également de créer une sortie directe afin de permettre une amélioration rapide et significative du parcours des passagers nationaux sans bagages soute dans un premier temps</t>
  </si>
  <si>
    <t>GPE009212</t>
  </si>
  <si>
    <t>Réfection piste-Travaux de mise en conformité du balisage nocturne M2</t>
  </si>
  <si>
    <t>La présente opération s'inscrit dans le cadre d'une opération globale qui vise la réfection complète de la piste et de la bretelle Fox. Ce présent dossier comprend: - la réalisation d'un nouveau réseau multitubulaire de balisage qui viendra se substituer au réseau existant, - la mise en place des feux de balisage ainsi que de nouvelles fonctions de balisage.</t>
  </si>
  <si>
    <t>GPE009813</t>
  </si>
  <si>
    <t>Réfection piste-Travaux de chaussée, terrassement, assainissement M3 de la piste et de la bretelle Fox</t>
  </si>
  <si>
    <t>La présente opération s'inscrit dans le cadre d'une opération globale qui vise la réfection complète de la piste et de la bretelle Fox. Ce dossier permettra de: - Renforcer et niveler la chaussée de rives et les accotements de piste; - Niveler les bandes de piste; - Réaliser un réseau d'assainissement des bandes de piste; - Réaliser un ouvrage de protection du bassin de rétention. Il s'agit d'améliorer et d'adapter les infrastructures face à l'augmentation du trafic de passagers.</t>
  </si>
  <si>
    <t>GPE008594</t>
  </si>
  <si>
    <t>Demande d'aide au transport des déchets non dangereux (extrant)- Année 2022</t>
  </si>
  <si>
    <t>SOC NOUVELLE RECUPERATION</t>
  </si>
  <si>
    <t>Projet d’exportation de déchets non dangereux à destination de l’Europe. La société est un acteur majeur de la filière de recyclage des déchets ferreux, non ferreux et dangereux en Guadeloupe. Le projet est localisé sur l’ensemble du territoire Guadeloupéen pour la collecte des déchets ; l’unité de production est située dans la commune de Baie-Mahault, plus précisément dans la zone industrielle de Jarry pour le traitement et le conditionnement. Pour une valorisation matière, l’entreprise assure la collecte et le traitement des déchets du type Déchets d’automobiles et véhicules hors d’usage (VHU), en partenariat avec l’association TDA (Traitement des Déchets Automobiles) et GDCAG ; Batteries en partenariat avec l’association TDA ; Chutes de production; Ferrailles de démolition; Câbles et filtres ; Métaux non ferreux. L’objectif de l’entreprise est de répondre à la problématique posée par le traitement et la valorisation des déchets sur le territoire Guadeloupéen. Après traitement et recyclage, les matières sont conditionnées, emballées puis expédiées dans les structures de valorisation en Europe.</t>
  </si>
  <si>
    <t>1.1.3.7</t>
  </si>
  <si>
    <t>RUP- Compensation des éventuels surcoûts liés au déficit d’accessibilité et à la fragmentation territoriale</t>
  </si>
  <si>
    <t>GPE008595</t>
  </si>
  <si>
    <t>Demande d'aide au transport des déchets non dangereux (extrant)- Année 2023</t>
  </si>
  <si>
    <t>GPE006565</t>
  </si>
  <si>
    <t>Renouvellement du réseau d'eau potable sur 3,5 km dans le Bourg des Abymes</t>
  </si>
  <si>
    <t>L'opération a pour objectif le renouvellement et le renforcement de 3 500 ml de réseaux d’eau potable fuyards et vétustes. L’opération prévoit la pose de canalisations de diamètre DN 100 à DN 200 dans les secteurs suivants : allée des Jasménias, boulevard Zami, allée des Bougainvilliers, allée des Boutons-d’Or, rue du Cimetière, rue Frédéric Jalton et route du Palais Royal.</t>
  </si>
  <si>
    <t>GPE006566</t>
  </si>
  <si>
    <t>Renouvellement du réseau d'eau potable sur 850 ml à Chauvel aux Abymes</t>
  </si>
  <si>
    <t>L’opération vise à renouveler et renforcer les canalisations d’eau potable présentant des fuites et un état de vétusté avancé.  L’intervention concernera la pose de canalisations de diamètre DN 150 à DN 300 dans la zone de distribution de Chauvel et Duthau aux Abymes, le long de la rue Jean Ignace, entre le carrefour de l’Avenue P. Saint-Eloi et la rue de la Mulâtresse Solitude à Dugazon. Les travaux prévus comprennent : - La fourniture et la pose de 850 ml environ de canalisations pour l'alimentation en eau potable DN150 à DN300, y compris la robinetterie, les accessoires et les équipements hydrauliques ; - La reprise des branchements abonnés existants sur le linéaire du réseau AEP; - Le raccordement des antennes ; - La construction d'ouvrages en maçonnerie ou autres qui constituent l'accessoire de la conduite, tels regards, massifs d'ancrage</t>
  </si>
  <si>
    <t>GPE006575</t>
  </si>
  <si>
    <t>Renouvellement et renforcement des réseaux d'alimentation en eau potable de Gorot à Saint-François</t>
  </si>
  <si>
    <t>L'opération a pour objectif le renouvellement et le renforcement de réseaux d’eau potable fuyards et vétustes. La présente opération consiste au renouvellement d’environ 3 000 ml de réseaux d’eau potable AC DN 200, 150 à Gorot Saint-François. Elle s’étend du croisement entre la RN 4 et le chemin Militaire (Brico Soleil) au croisement entre la RN 4 et la rue de la Ville de Ouidah (gendarmerie)</t>
  </si>
  <si>
    <t>Saint- François</t>
  </si>
  <si>
    <t>GPE008181</t>
  </si>
  <si>
    <t>Soutien aux employeurs de l'ESS engagés en Guadeloupe</t>
  </si>
  <si>
    <t>Union des employeurs de l'ESS</t>
  </si>
  <si>
    <t>L'UDES, union des employeurs de l'économie sociale et solidaire, regroupe 23 groupements et syndicats d'employeurs (associations, mutuelles, coopératives) et 16 branches et secteurs professionnels. Avec plus de 30 000 entreprises, employant près d'un million de salariés, l'UDES est l'organisation multiprofessionnelle de l'économie sociale et solidaire. Elle rassemble 80% des employeurs fédérés de l'économie sociale et solidaire. L'UDES a pour missions de - Fédérer les représentations d'employeurs de l'économie sociale et solidaire en leur offrant un lieu d'échanges, de coordination et d'actions concertées sur les questions relatives à la vie de leurs entreprises. - Exprimer les positions, les besoins et les préoccupations de ses organisations membres pour agir dans leur intérêt commun et peser du poids de son organisation collective. - Représenter les employeurs de l'économie sociale et solidaire, particulièrement auprès des Pouvoirs publics des élus et des partenaires sociaux afin de promouvoir leurs propositions et valoriser les particularités des modes d'entrepreneuriat propres à l'économie sociale et solidaire. - Négocier et signer des accords collectifs de travail au niveau multiprofessionnel de l'économie sociale et solidaire</t>
  </si>
  <si>
    <t>Les ABYMES</t>
  </si>
  <si>
    <t>GPE009991</t>
  </si>
  <si>
    <t>Programme régional 2024 2025 pour le développement de l'Economie Sociale et Solidaire en Guadeloupe</t>
  </si>
  <si>
    <t>Malgré son potentiel, l'ESS nécessite encore un développement et une structuration en Guadeloupe, soutenus par des initiatives nationales et internationales. C'est en sa qualité de chef de fil que la Région Guadeloupe vient en appui aux acteurs de ce modèle économique.</t>
  </si>
  <si>
    <t>GPE010517</t>
  </si>
  <si>
    <t>Entreprendre en Coopérative en Guadeloupe</t>
  </si>
  <si>
    <t>Coopérative d'initiatives jeunes entrepreneurs</t>
  </si>
  <si>
    <t>l'objectif de cette opération est d'accompagner les jeunes qui souhaitent entreprendre. Dans le cadre de cet accompagnement, il dispose d' un espace de travail, de moyens, de ressources et de formation, favorable à leur engagement dans le développement d'une activité, tout en s'initiant à la gestion d'une entreprise. 3 actions phares seront menées durant l'opération; -le Parcours "entrepreneur de la TPE" qui consiste en la signature d'un contrat d'appui au projet d'entreprise ( CAPE). L'entrepreneur est mis en situation réelle de création de son entreprise, il étoffe ses compétences et savoir avec du E-learning. -la coopérative éphémère; il s'agit ici de mobiliser un groupe d'environ 10 personnes sur un projet collectif de création d'entreprise. -l'accélérateur émergence,c'est une version accélérée du processus d'accompagnement classique orienté sur des masterclass à destination ( non exclusive) des entrepreneurs les plus éloignés de l'emploi.</t>
  </si>
  <si>
    <t>GPE009837</t>
  </si>
  <si>
    <t>Le projet FORMASAP, porté par A.V.I. CONSEIL, a pour objectif de former des demandeurs d’emploi guadeloupéens aux métiers des services à la personne et de la petite enfance, secteurs en forte tension sur le territoire. Prévu sur la période février 2025 à janvier 2027, le projet vise à accompagner 75 participants via des parcours individualisés, certifiants ou qualifiants, en modalité distancielle ou mixte. Les actions principales incluent le recrutement et le positionnement des candidats, la mise en œuvre de parcours multimodaux, un accompagnement renforcé (coaching, ateliers), ainsi qu’un suivi rigoureux jusqu’à l’insertion professionnelle ou la création d’activité en emploi direct</t>
  </si>
  <si>
    <t>AVI Conseil</t>
  </si>
  <si>
    <t>FORMASAP</t>
  </si>
  <si>
    <t>GPE008758</t>
  </si>
  <si>
    <t>WELOCAL</t>
  </si>
  <si>
    <t>Application génératrice de parcours personnalisés et de commerce en ligne</t>
  </si>
  <si>
    <t>Welocal désire créer un portail baptisé « Guadeloupe Airlocal » qui sera un véritable magazine lifestyle qui s'adressera aux résidents et aux personnes de passage. 2 produits seront ainsi mis à disposition pour les locaux et touristes : -un annuaire dernière génération intégrant une marketplace -une application de parcours personnalisée Le souhait de Welocal est de proposer aux locaux des informations sur leur lieu de résidence (rue, quartier, commune, région) et aussi d'apporter aux professionnels une vraie visibilité en leur mettant à disposition des outils de communication innovants, modernes et performants.</t>
  </si>
  <si>
    <t>GPE004620</t>
  </si>
  <si>
    <t>SARL PORT COTON</t>
  </si>
  <si>
    <t>Création de l'hotel le Belvédère- Port Coton</t>
  </si>
  <si>
    <t>La Sarl PORT COTON a acquis dans la commune de DESHAIES un terrain bâti comprenant une villa et un studio, qu’elle souhaite étendre par deux autres hébergements touristiques (l’un de deux chambres et l’autre de 4 chambres), afin de créer un petit complexe hôtelier de classe 4 étoiles. L’idée est d’apporter une alternative innovante aux hôtels classiques de la zone, par un produit vraiment identitaire qui allie patrimoine architecturale créole avec modernité</t>
  </si>
  <si>
    <t>GPE004373</t>
  </si>
  <si>
    <t>RKWR- Royal Key Welness Resort</t>
  </si>
  <si>
    <t>Aménagements et équipements</t>
  </si>
  <si>
    <t>Il s’agit d’équiper et d’aménager les 102 chambres de cet hôtel ainsi que ses deux restaurants. Mais également, de pourvoir à ses équipements de balnéothérapie (piscines, cabines balnéo et de bien-être)</t>
  </si>
  <si>
    <t>GPE001327</t>
  </si>
  <si>
    <t>BKT SAS</t>
  </si>
  <si>
    <t>Aménagement et agencement de la cuisine et du restaurant de l'enseigne Bokit'ry</t>
  </si>
  <si>
    <t>La BOKIT'RY  est un  restaurant mettant en avant le bokit, emblème de la street food locale avec une approche moderne et qualitative. L'objectif est de proposer une expérience culinaire authentique et revisitée, alliant tradition et innovation. Ce concept repose sur une offre diversifiée de bokits (classiques, revisités), des produits frais et locaux (privilégiant des circuits courts), le tout dans un cadre attractif favorisant une ambiance conviviale. L'emplacement du restaurant, sur la zone industrielle de Jarry, est stratégique pour assurer une meilleure visibilité et assurer son accessibilité par le maximum de personnes ( travailleurs, touristiques, résidents de passage, ect...).  Pour assurer son bon fonctionnement, les deux dirigeants souhaitent faire l'acquisition d'équipements productifs et réaliser des travaux d'aménagement.</t>
  </si>
  <si>
    <t>GPE008435</t>
  </si>
  <si>
    <t>Travaux d'efficacité énergétique de l'éclairage du stade de Sainte Rose</t>
  </si>
  <si>
    <t>L'opération a pour but la modernisation de l'éclairage du stade de Sainte-Rose afin d'améliorer l'efficacité énergétique</t>
  </si>
  <si>
    <t>GPE006270</t>
  </si>
  <si>
    <t>KEPLER</t>
  </si>
  <si>
    <t>Travaux d'installation de production d'énergie renouvelable- batiment VEGA</t>
  </si>
  <si>
    <t>Le projet est uniquement l'installation de production d'énergie renouvelable - énergie photovoltaïque à des fins d'autoconsommation électrique.</t>
  </si>
  <si>
    <t>GPE007573</t>
  </si>
  <si>
    <t>Réalisation des études de courantologie et de bathymétrie dans le cadre de la stratégie de lutte contre les sargasses en Guadeloupe</t>
  </si>
  <si>
    <t>La présente opération porte sur des études de courantologie et de bathymétrie préalables à l'acquisition des dispositifs tels que les barrages et les navires de collecte. Ces études sont menées sur 7 communes concernées par la problématique: - Petit-Bourg (site d'Arnouville jusqu'au Bourg); - Terre-de-Haut (sites de Pompierre et de Marigot); - Terre-de-Bas (site de Grande Anse); - Goyave (site du Bourg jusqu'à Trou à Léon); - Saint-François (sites des Raisins Clairs et le lagon); - Moule (site de la Baie) - Petit-Canal (site de l'Anse Maurice à l'Anse Marguerite)</t>
  </si>
  <si>
    <t>GPE007292</t>
  </si>
  <si>
    <t>WORKINSCOP PROJECTIVA</t>
  </si>
  <si>
    <t>Entreprend et sécurise ton projet entrepreneurial</t>
  </si>
  <si>
    <t>Accompagnement des projets entrepreneuriaux et offre l'opportunité aux porteurs de projet de développer leur projet en mettant en place un accompagnement renforcé en optimisant dans le temps la viabilité des projets suivis. Les Métiers du commerce et de l'artisanat ; - Les Métiers de la création et les Métiers d'Art ; - Les Métiers de la culture et du spectacle. Le projet s'adresse aux publics très éloignés de l'emploi, ainsi qu'aux demandeurs d'emploi ayant une idée, un projet ou le goût d'entreprendre</t>
  </si>
  <si>
    <t>GPE008572</t>
  </si>
  <si>
    <t>MFR Ensemble pour l'Avenir</t>
  </si>
  <si>
    <t>FEDER DEPART MAIS FAMIL RUR EDUC ORIENT</t>
  </si>
  <si>
    <t>Renforcer l'accompagnement et le soutien des Maisons Familiales Rurales (MFR) en Guadeloupe. Ses objectifs incluent : ° Renforcer les capacités pédagogiques et administratives des MFR. ° Favoriser la coopération et le partage d’expériences entre les MFR. ° Intégrer des pratiques de développement durable. ° Améliorer l’attractivité des MFR pour les élèves et les partenaires. - Intitulé de l’opération : "MFR Ensemble pour l'Avenir" - Public visé : Les Maisons Familiales Rurales (MFR), leurs personnels éducatifs et administratifs, ainsi que les élèves des MFR. - Territoire visé : L’ensemble du territoire guadeloupéen, y compris Marie-Galante</t>
  </si>
  <si>
    <t>GPE007491</t>
  </si>
  <si>
    <t>Aide à la Formation pour la montée en Compétences (AFMC)</t>
  </si>
  <si>
    <t>Améliorer et de développer l'accès à la formation, elle est destinée aux demandeurs d'emploi, c'est une formation adaptée aux besoins du participants et non prise en charge par un programme de formation de la collectivité. Cette opération permet aux participants d'adapter leur vie personnelle à leur projet professionnel en choisissant leur centre de formation, leur date de parcours afin d'avoir une prise en main personnelle de leur itinéraire de formation pour une montée en compétence. La maitrise de ces objectifs en fait une opération particulière de choix vers une perspective d'avenir choisie et non subie</t>
  </si>
  <si>
    <t>GPE008723</t>
  </si>
  <si>
    <t>CREPS ANTILLES GUYANE</t>
  </si>
  <si>
    <t>Programme de formation dans les métiers du sport et de l'animation</t>
  </si>
  <si>
    <t xml:space="preserve">4 actions de formations à destination des demandeurs d'emplois sur 12 mois. Le BPJEPS, Brevet Professionnel de la Jeunesse, de l'Éducation Populaire et du Sport connait une forte demande sur notre territoire le titre professionnel d'animateur E-SPORT afin de professionnaliser le secteur et promouvoir l'E-sport. le Certificat de Qualification Professionnelle Initiateur voile qui est un module préparant au BPJEPS multisupports sera un levier de développement économique et social dans le domaine du nautisme, et la préqualification aux métiers de la montagne afin d'intégrer un parcours complet au national. </t>
  </si>
  <si>
    <t>GPE008791</t>
  </si>
  <si>
    <t>SIMPLON.CO</t>
  </si>
  <si>
    <t>Le numérique comme levier pour l'emploi et l'entreprenariat</t>
  </si>
  <si>
    <t>L’opération vise à renforcer les compétences numériques des demandeurs d’emploi, artisans, et futurs entrepreneurs en Guadeloupe, afin de favoriser leur insertion professionnelle, leur autonomie, et leur compétitivité. Le projet inclut des formations qualifiantes et innovantes, adaptées aux besoins du marché local, notamment dans le domaine de l’intelligence artificielle et des outils numériques</t>
  </si>
  <si>
    <t>ASFO EMPLOI</t>
  </si>
  <si>
    <t>GPE008834</t>
  </si>
  <si>
    <t>Parcours de préqualification au métier de déclarant en douane</t>
  </si>
  <si>
    <t>L’opération vise à préparer et accompagner des demandeurs d’emploi dans l'acquisition de compétences techniques et comportementales nécessaires pour exercer le métier de déclarant en douane</t>
  </si>
  <si>
    <t>GPE008835</t>
  </si>
  <si>
    <t>ASSOCIATION GUADELOUPEENNE DU MEDICO SOCIAL</t>
  </si>
  <si>
    <t>Diplôme d'état d'accompagnant éducatif et social</t>
  </si>
  <si>
    <t>Formation en vue de l'obtention d'un diplôme d'état d’accompagnant éducatif et social, 2 sessions sont prévues pour 15 participants à chaque session</t>
  </si>
  <si>
    <t>GPE008845</t>
  </si>
  <si>
    <t>OBJECTIF INSERTION</t>
  </si>
  <si>
    <t>Préqualification aux métiers du Numérique</t>
  </si>
  <si>
    <t>Le porteur est une association à vocation de conseils, d'orientation et d'insertion professionnelles des demandeurs d'emploi en particulier des jeunes. Cette association est basée au Moule, l'opération consiste en la formation de 24 demandeurs d'emploi vers une préqualification aux métiers du numérique. Cette formation est organisée en 2 sessions de 12 participants</t>
  </si>
  <si>
    <t>GPE008850</t>
  </si>
  <si>
    <t>Préqualification aux métiers du commerce</t>
  </si>
  <si>
    <t>Le porteur est une association à vocation de conseils, d'orientation et d'insertion professionnelles des demandeurs d'emploi en particulier des jeunes. Cette association est basée au Moule, l'opération consiste en la formation de 24 demandeurs d'emploi vers une préqualification aux métiers du commerce. Cette formation est organisée en 2 sessions de 12 participants</t>
  </si>
  <si>
    <t>GPE008848</t>
  </si>
  <si>
    <t>JIELLE FORMATION</t>
  </si>
  <si>
    <t>Lutte Contre l'Illettrisme contextualisée avec les métiers porteurs</t>
  </si>
  <si>
    <t>Permettre aux participants d'acquérir les savoirs de base en matière de lecture, d'écriture, de calcul et compétences numériques afin d'être outillés pour une insertion professionnelle réussie dans les domaines ciblés. - Secteurs cibles : Artisanat, Commerce, Economies bleue et verte, Construction et Economie Sociale et Solidaire. - Public : Demandeurs d'emploi jeunes ou de longue durée, hommes et femmes, sans qualifications ou peu qualifiés</t>
  </si>
  <si>
    <t>GPE008851</t>
  </si>
  <si>
    <t>SOLUTYS - CAMPUS PRIVE</t>
  </si>
  <si>
    <t>Campus Privé Guadeloupe 2030 : Un CFA Innovant pour le Développement d'une Nouvelle Génération de Talents connectés aux besoins du territoire</t>
  </si>
  <si>
    <t>Le projet 'Campus Privé Guadeloupe 2030' porté par SOLUTYS répond à la nécessité de développer des formations qualifiantes et certifiantes adaptées aux mutations économiques en Guadeloupe. Il cible les secteurs en croissance tels que l'intelligence artificielle et les énergies renouvelables avec un calendrier prévisionnel de 17 mois ce sont 60 demandeurs d'emplois qui seront formés</t>
  </si>
  <si>
    <t>GPE008853</t>
  </si>
  <si>
    <t>JRA ACADEMIE</t>
  </si>
  <si>
    <t>Sunskool - L'école des énergies renouvelables</t>
  </si>
  <si>
    <t>Le projet Sunskool vise à accompagner la transition énergétique en Guadeloupe en formant 108 bénéficiaires à des métiers en tension dans les secteurs des énergies renouvelables, de l'électricité, et du commerce durable. Réparti sur 14 mois, ce programme comprend trois formations adaptées : Installateur de panneaux photovoltaïques (non certifiante), pour répondre à la demande locale de techniciens spécialisés. Titre Professionnel Électricien d'Équipement du Bâtiment (certifiante, Niveau 3), pour former des électriciens qualifiés en solutions énergétiques modernes. Titre Professionnel Conseiller Commercial en Énergies Renouvelables (certifiante, Niveau 3), pour développer les compétences en prospection et conseil client dans le secteur des énergies durables</t>
  </si>
  <si>
    <t>GPE004661</t>
  </si>
  <si>
    <t>SFDP (Société de Fabrication et de Distribution de Plats) Enseigne ESPACE COLOMBO</t>
  </si>
  <si>
    <t>Equipement d'une unité de fabrication de plats préparés</t>
  </si>
  <si>
    <t>L'entreprise, en sus de son activité de restauration de cuisine antillaise sur la zone industrielle de Jarry, effectue en sus des prestations traiteur pour des événements divers (baptêmes, mariage ou évènements d'entreprises). L'entreprise sollicite le FEDER afin d'améliorer ses conditions de fabrication, production et de distribution. A ce stade, le process de production est de type artisanale. L'entreprise souhaite augmenter les volumes produits, étendre la gamme en effectuant une semi- industrialisation du processus de fabrication des plats, notamment des prestations traiteur, réduisant les contraintes pour l'actuelle équipe de production</t>
  </si>
  <si>
    <t>GPE008565</t>
  </si>
  <si>
    <t>AUDRA</t>
  </si>
  <si>
    <t>Construction d'un centre de Dialyse</t>
  </si>
  <si>
    <t>Depuis 1975, elle a pour mission de traiter les patients atteints d'insuffisance rénale chronique, de plus en plus nombreux. En effet, le diabète, l'obésité et l'hypertension artérielle sont des facteurs aggravants très répandus sur le territoire. Chaque jour, l'AUDRA accueille donc plus de 80 patients pour des activités de dialyse médicalisée, d'auto-dialyse assistée et bien d'autres.Le déménagement du CHUG et l'insalubrité actuelle du bâtiment, ont conduit le Conseil d'Administration de l’AUDRA à voter une relocalisation vers un nouveau site respectueux de l'environnement, conforme aux normes parasismiques, aux risques climatiques et aménagé en grandes salles pour respecter les exigences leurs activités médicales.</t>
  </si>
  <si>
    <t>GPE009279</t>
  </si>
  <si>
    <t>Prévention des risques et gestion des risques naturels non climatiques</t>
  </si>
  <si>
    <t>Reconstruction du groupe scolaire Robert Narayanan à Port Louis</t>
  </si>
  <si>
    <t>Le choix de reconstruire le groupe scolaire résulte d'une étude des bâtiments existants qui a conclu que ces derniers ne répondaient plus aux normes de sécurité parasismiques en vigueur. En plus du risque sismique que présente l'établissement actuel, un nouveau danger est apparu, celui d’une présence probable d'amiante dans les bâtiments</t>
  </si>
  <si>
    <t>Port- Louis</t>
  </si>
  <si>
    <t>GPE010003</t>
  </si>
  <si>
    <t>ALLIANCE CONSEIL PLUS</t>
  </si>
  <si>
    <t>Titre Professionnel Menuisier de fabrication bois et dérivés</t>
  </si>
  <si>
    <t>L'effectif de la formation de niveau 3 sera de 10 participants inscrits à France Travail. Elle a pour objectif : - de développer les compétences nécessaires à l'exercice du métier de menuisier - d'acquérir ou consolider des compétences transverses en communication et numérique - de certifier les compétences avec l'obtention du titre professionnel . - de valoriser son savoir et savoir faire dans le cadre de la recherche de stage et d'emploi - d'expérimenter le métier et se créer un réseau au travers des période d'immersion en entreprise - d'intégrer le marché du travail en tant que salarié au sein d'une entreprise - de créer sa propre activité en ou indépendant ( artisan ou micro entreprise</t>
  </si>
  <si>
    <t>Petit-Bourg</t>
  </si>
  <si>
    <t>GPE011181</t>
  </si>
  <si>
    <t>Programme formation professionnelle 2025 ( 2ème vague)</t>
  </si>
  <si>
    <t>Ce programme vise à favoriser l’accès à la qualification, à la réinsertion professionnelle et à la remobilisation de publics éloignés de l’emploi : jeunes, demandeurs d’emploi de longue durée, et personnes placées sous main de justice (PPSMJ). L’objectif est de proposer des parcours de formation adaptés, modulaires et individualisés, débouchant sur la certification de blocs de compétences (CCP) ou l’insertion professionnelle</t>
  </si>
  <si>
    <t>GPE006567</t>
  </si>
  <si>
    <t>Renouvellement du réseau d'eau potable sur 3.4 km dans le secteur des Grands Fonds aux Abymes</t>
  </si>
  <si>
    <t>GPE006571</t>
  </si>
  <si>
    <t>Renouvellement du réseau d'eau potable secteur Morne Gommier à Goyave</t>
  </si>
  <si>
    <t>Goyave</t>
  </si>
  <si>
    <t>GPE006572</t>
  </si>
  <si>
    <t>Renouvellement du réseau d'eau potable secteur Moreau GOYAVE</t>
  </si>
  <si>
    <t>GPE006573</t>
  </si>
  <si>
    <t>Renouvellement du réseau d'eau potable sur 850 ml de Belle Allée à Saint-François</t>
  </si>
  <si>
    <t>GPE006574</t>
  </si>
  <si>
    <t>Renouvellement du réseau d'eau potable Village Moreau à GOYAVE</t>
  </si>
  <si>
    <t>GPE006576</t>
  </si>
  <si>
    <t>Renouvellement du réseau d'eau potable sur 2,3 km du carrefour Bien désiré direction Pombiray à Saint-François</t>
  </si>
  <si>
    <t>GPE006937</t>
  </si>
  <si>
    <t>Renouvellement du réseau d'eau potable sur 2,2km sur le secteur de Douville à Sainte-Anne</t>
  </si>
  <si>
    <t>GPE006938</t>
  </si>
  <si>
    <t>Renouvellement du réseau d'eau potable secteur Fond Chaulet à Baillif</t>
  </si>
  <si>
    <t>GPE006939</t>
  </si>
  <si>
    <t>Renouvellement du réseau d'eau potable sur 2km secteur Saint-Sauveur / Bananier à Capesterre Belle-eau</t>
  </si>
  <si>
    <t>GPE007264</t>
  </si>
  <si>
    <t>Renouvellement du réseau d'eau potable sur 150 ml sur la voie n°2 Grands Fonds RD 110 à Sainte-Anne</t>
  </si>
  <si>
    <t>Sainte- Anne</t>
  </si>
  <si>
    <t>GPE007265</t>
  </si>
  <si>
    <t>Renouvellement, Renforcement et Reconfiguration de réseau AEP Blonde à Petit-Bourg</t>
  </si>
  <si>
    <t>GPE007266</t>
  </si>
  <si>
    <t>Renouvellement du réseau d'eau potable sur 650 ml route de Cavanière à Sainte-Anne</t>
  </si>
  <si>
    <t>GPE007267</t>
  </si>
  <si>
    <t>Renouvellement du réseau d'eau potable rue Jean CALOT - Terre de haut - LES SAINTES</t>
  </si>
  <si>
    <t>GPE007284</t>
  </si>
  <si>
    <t>Renouvellement du réseau d'eau potable rue Saint-Louis du Sénégal à Pointe-à-Pitre</t>
  </si>
  <si>
    <t>GPE009144</t>
  </si>
  <si>
    <t>Renouvellement et renforcement de réseau d'eau potable secteur Marigot - rue Général Gaston Sonis à Vieux-Habitants</t>
  </si>
  <si>
    <t>Sécurisation et une mise hors d’eau de la Route nationale 2 section Géry à Vieux Habitants ainsi que du pont de Delisle à Petit-Canal</t>
  </si>
  <si>
    <t>GPE005897</t>
  </si>
  <si>
    <t>Le projet « Soufrière Factory » vise à étudier l'interaction entre le magma, le système hydrothermal et la surface. Trois problématiques principales sont identifiées. Premièrement, les manifestations volcaniques menacent environ 70 000 habitants, avec des éruptions phréatiques ayant entraîné des évacuations et des impacts économiques. Deuxièmement, le système hydrothermal risque de contaminer les ressources en eau, posant des menaces pour la santé publique. Enfin, le volcan possède un potentiel géothermique significatif, alimenté par un réservoir de magma profond. Quatre institutions de recherche, dont l'OVSG et le BRGM, collaborent pour approfondir les connaissances sur le volcan et ses implications. Ce projet est essentiel pour mieux comprendre les phénomènes volcaniques et leur impact sur la région.</t>
  </si>
  <si>
    <t>INSTITUT DE PHYSIQUE DU GLOBE DE PARIS</t>
  </si>
  <si>
    <t>Soufrière Factory</t>
  </si>
  <si>
    <t>Gourbeyre</t>
  </si>
  <si>
    <t>GPE010354</t>
  </si>
  <si>
    <t>Modernisation numérique des laboratoires du CHU de la Guadeloupe</t>
  </si>
  <si>
    <t>CENTRE HOSPITALIER UNIVERSITAIRE DE LA GUADELOUPE (CHUG)</t>
  </si>
  <si>
    <t>Le projet vise à moderniser les laboratoires du CHU en automatisant les analyses et en intégrant des outils numériques pour améliorer la rapidité, la fiabilité et la traçabilité des diagnostics. Il permet d’optimiser les flux de travail, de renforcer la capacité de réponse en période de crise et d’améliorer la qualité de la prise en charge des patients. Le projet soutient également la transition numérique de l’établissement, en assurant l’interopérabilité avec les systèmes d’information hospitaliers.</t>
  </si>
  <si>
    <t>GPE011409</t>
  </si>
  <si>
    <t>Développement de la culture scientifique technique et industrielle (CSTI) 2021-2027</t>
  </si>
  <si>
    <t>ARCHIPEL DES SCIENCES</t>
  </si>
  <si>
    <t>L'objectif principal est de développer et renforcer la culture scientifique technique et industrielle (CCSTI) sur le territoire Guadeloupéen. Le public visé sont les scolaires, le grand public, les étudiants, les personnes en situation de handicap, les malades, les professionnels de la CSTI, les entreprises, les collectivités.</t>
  </si>
  <si>
    <t>Transfert de technologies et coopération entre les entreprises, les centres de recherche et le secteur de l'enseignement supérieur</t>
  </si>
  <si>
    <t>1.1.1.7</t>
  </si>
  <si>
    <t>GPE005904</t>
  </si>
  <si>
    <t>Acquisition de matériels professionnels et travaux d'aménagement et d'agencement d'un restaurant bar</t>
  </si>
  <si>
    <t>NEO CLUB</t>
  </si>
  <si>
    <t>Les porteurs de projet visent à promouvoir les échanges interculturels, la richesse des musiques régionales, en visant le développement d'une offre de service "Bar Prémium"</t>
  </si>
  <si>
    <t>GPE007243</t>
  </si>
  <si>
    <t>CARAIBES REMORQUAGE</t>
  </si>
  <si>
    <t>Financement d'un remorqueur portuaire hybride</t>
  </si>
  <si>
    <t>Depuis 2003, les prestations de remorquage portuaire de port Jarry, sont assurées par la société CARAIBES REMORQUAGE. Possédant à ce jour 3 navires de remorquage, elle est l'unique société à assurer les prestations de remorquage portuaire. Or l'arrivée des 7 nouveaux navires à Port Jarry, avec un fardage (prise au vent) très important, nécessitera l'utilisation d'au moins 2 remorqueurs d'une puissance au moins égale à 60/70 tonnes. La société CARAIBES REMORQUAGE ne possède actuellement qu'un seul remorqueur de 60 tonnes. La société doit se doter d’un nouvel outil plus puissant et plus performant pour assurer en toute sécurité le remorquage de navire plus important. Elle souhaite acquérir un nouveau remorqueur, modèle OST30 - 75 tonnes construit par les chantiers PIRIOU</t>
  </si>
  <si>
    <t>GPE007463</t>
  </si>
  <si>
    <t>SARL 108</t>
  </si>
  <si>
    <t>Redynamisation d'une zone par le développement d'un show-room innovant</t>
  </si>
  <si>
    <t>la SARL 108 s'inscrit dans une démarche de renouveau commercial, avec pour ambition de revaloriser l'image de l'enseigne et de contribuer à la revitalisation économique.</t>
  </si>
  <si>
    <t>GPE007377</t>
  </si>
  <si>
    <t>SAS DV SF</t>
  </si>
  <si>
    <t>Développement commercial sur la Grande Terre à Saint François</t>
  </si>
  <si>
    <t>L’opération présentée par le groupe David VIGNAU porte sur l’ouverture d’une nouvelle boutique de pâtisseries, chocolats et glaces artisanales à Saint-François. Elle vise à répondre à une demande croissante de la part des habitants de cette zone géographique (Le Moule, Anse-Bertrand, Saint-François), identifiée notamment via les réseaux sociaux. Cette implantation permettrait également de renforcer la couverture territoriale de l’entreprise, d’améliorer le service à une clientèle professionnelle en développement, et de capter une clientèle touristique importante sur ce secteur, contribuant ainsi à la valorisation du savoir-faire local et à la promotion des produits fabriqués en Guadeloupe</t>
  </si>
  <si>
    <t>GPE007842</t>
  </si>
  <si>
    <t>WEST INDIES PACK</t>
  </si>
  <si>
    <t>Acquisition de panneaux photovoltaïques</t>
  </si>
  <si>
    <t xml:space="preserve">Promouvoir les énergies renouvelables </t>
  </si>
  <si>
    <t>L'entreprise WIPACK exerce depuis 1998 une activité industrielle de production de boissons rafraîchissantes en Guadeloupe. En 2009, la société a obtenu l'approbation des autorités sanitaires pour produire de l'eau rendue potable par traitement avec un matériel de filtration unique mis au point par l'entreprise. C'est ainsi qu'une nouvelle marque, « KARULINE », a fait son apparition. Pour réduire son impact environnemental et réduire la dépendance aux sources d'énergie traditionnelles, la société WIPACK a décidé de mettre en œuvre un programme d'investissement consistant en l'installation de 2 093 m² de panneaux photovoltaïques sur la toiture du bâtiment industriel de son usine en autoconsommation directe</t>
  </si>
  <si>
    <t>GPE007812</t>
  </si>
  <si>
    <t>Recrutement d'un chargé de projet Territoire Engagé pour la Nature</t>
  </si>
  <si>
    <t>COMMUNE DE SAINT CLAUDE</t>
  </si>
  <si>
    <t>Pour la période 2023-2026, la commune de Saint-Claude est de nouveau lauréate du dispositif "Territoire Engagé pour la Nature" (TEN). Le dossier FEDER ne comprend que des dépenses de personnel du Chargé de mission TEN mais l'opération s'inscrit dans un projet global visant à mener à bien les actions labélisées: - Réhabilitation du Parc de la Diotte; - Réhabilitation de l'aire de pique-nique de la Rivière Rouge de Matouba; - Informer, éduquer et conscientiser à la préservation et à la valorisation de la biodiversité</t>
  </si>
  <si>
    <t>GPE006197</t>
  </si>
  <si>
    <t>SILVER SAP</t>
  </si>
  <si>
    <t>SILVER SAP est une coopérative d'activité basée en Guadeloupe, spécialisée dans le domaine du service à la personne dans le cadre de la silver économie basée sur le vieillissement de la population et les opportunités d’entreprenariat offertes Les objectifs du projet sont de : • Sensibiliser et former un public éloigné de l'emploi. • Promouvoir l'entrepreneuriat dans les secteurs ciblés. • Créer des entreprises pérennes et renforcer l'insertion professionnelle Actions prévues • Ateliers d'information et de sensibilisation. • Parcours de formation "Entrepreneur de la TPE". • Suivi post-création avec un club d'entrepreneurs Elle souhaite développer un dispositif « Itinéraires SAP" permettant à un public éloigné de l'emploi de bénéficier de formation et de ressources leur permettant de développer cette filière dans le cadre d'activité de développement liée à la Silver économie.</t>
  </si>
  <si>
    <t>Itinéraires SAP</t>
  </si>
  <si>
    <t>GPE007355</t>
  </si>
  <si>
    <t>GPE004497</t>
  </si>
  <si>
    <t>Modernisation système et réseau informatique et cybersécurisation</t>
  </si>
  <si>
    <t>Centre hospitalier de la Basse Terre (CHBT)</t>
  </si>
  <si>
    <t>GPE009250</t>
  </si>
  <si>
    <t>Mise en sécurité des serveurs et mutualisation de la protection des données</t>
  </si>
  <si>
    <t>GPE008610</t>
  </si>
  <si>
    <t>SAVIMA</t>
  </si>
  <si>
    <t>Aide au frêt 2022</t>
  </si>
  <si>
    <t>Compensation des éventuels surcoûts liés au déficit d’accessibilité et à la fragmentation territoriale</t>
  </si>
  <si>
    <t>Le soutien au titre de l'aide au fret permet de compenser une partie des surcoûts liés à l'éloignement géographique, à la dépendance logistique au fret maritime et à la volatilité des coûts de transport.</t>
  </si>
  <si>
    <t>GPE008643</t>
  </si>
  <si>
    <t>Aide au frêt 2023</t>
  </si>
  <si>
    <t>GPE008627</t>
  </si>
  <si>
    <t>Nouvelle société SAGIP Guadeloupe</t>
  </si>
  <si>
    <t>GPE008628</t>
  </si>
  <si>
    <t>GPE008554</t>
  </si>
  <si>
    <t>PPG Guadeloupe</t>
  </si>
  <si>
    <t>Le soutien au titre de l'aide au fret permet de compenser une partie des surcoûts liés à l'éloignement géographique, à la dépendance logistique au fret maritime et à la volatilité des coûts de transport. L'entreprise, spécialisée dans la production et la commercialisation de peintures et revêtements, importe régulièrement des matières premières essentielles à son activité, notamment des résines, pigments et additifs, indispensables à la fabrication locale de ses produits</t>
  </si>
  <si>
    <t>GPE008555</t>
  </si>
  <si>
    <t>GPE008623</t>
  </si>
  <si>
    <t>Alu couleur</t>
  </si>
  <si>
    <t>GPE010042</t>
  </si>
  <si>
    <t>Sécurisation des talus et ouvrages d'art existants- Tranche 1</t>
  </si>
  <si>
    <t xml:space="preserve">Face aux différents risques naturels (cyclones, inondations et tremblements de terre), les ponts routiers sont soumis à des conditions climatiques pouvant être extrêmes en Guadeloupe. Afin d'assurer la sécurité de la population, le programme permet d'assurer l'intégrité des ouvrages et leur viabilité structurelles dans le temps. Les travaux de confortement de talus prévus par la Région entrent pleinement dans cette définition. Leur objet concerne la protection, la pérennisation ou la reprise des routes nationales à risque avéré ou impactées par des glissements de terrains, des éboulements...par des ouvrages de soutènements adaptés. </t>
  </si>
  <si>
    <t>GPE012279</t>
  </si>
  <si>
    <t>Formation d'écriture de scénario court-métrage et série</t>
  </si>
  <si>
    <t>Agence casting Or du temps</t>
  </si>
  <si>
    <t>Le projet « Formation à l’écriture de scénario court-métrage et série » vise à renforcer les compétences des demandeurs d’emploi, des intermittents du spectacle et des personnes en reconversion dans le domaine de l’écriture audiovisuelle. Mis en œuvre entre septembre 2025 et décembre 2026, ce projet a pour objectif de favoriser l’insertion professionnelle et la structuration de la filière audiovisuelle en Guadeloupe, en permettant aux participants d’acquérir les techniques d’écriture de scénarios et les codes du marché de la production</t>
  </si>
  <si>
    <t>L’Institut Pasteur de Guadeloupe (IPG) conduit un projet d’investissement visant à moderniser et renforcer ses infrastructures informatiques. Cette initiative répond à un besoin urgent de sécurisation, de fiabilisation et d’amélioration des capacités numériques de l’établissement</t>
  </si>
  <si>
    <t xml:space="preserve">Tirer parti des avantages de la numérisation </t>
  </si>
  <si>
    <t>La sécurisation des infrastructures serveurs et la protection des données est devenue une priorité pour garantir la continuité des soins et la sécurité des informations patients</t>
  </si>
  <si>
    <t>GPE006104</t>
  </si>
  <si>
    <t>La Boutique 2.0 by Impec Cave</t>
  </si>
  <si>
    <t>Développement commercial et internationalisation des PME</t>
  </si>
  <si>
    <t>Elle évolue dans le secteur de la distribution haut de gamme en vins, rhums d’exception, champagnes &amp; spiritueux et produits du groupe LVMH. •Déjà identifiée pour son expertise et son savoir faire dans la sélection soignée et la distribution de ses produits, IMPEC CAVE envisage de se lancer dans le changement fondamental de son process métier. Dans cette optique, Il est question de la création de "La Boutique 2.0 By IMPEC cave", dont le principal objectif est d'assurer un service prémium en vue d'une expérience immersive unique pour la clientèle</t>
  </si>
  <si>
    <t>Impec cave</t>
  </si>
  <si>
    <t>GPE008194</t>
  </si>
  <si>
    <t>Investissements matériels de pointe pour la compétitivité de la chaudronnerie/ tuyauterie industrielle en Guadeloupe</t>
  </si>
  <si>
    <t>entreprise guadeloupéenne forte de 30 ans d’expérience dans les secteurs de l’énergie, de l’industrie et des infrastructures. Elle intervient en tant que prestataire ou sous-traitant majeur dans des projets régionaux d’envergure tels que Albioma 2, les stations d’eau potable du SMGEAG, le quai du port de Jarry ou encore la future centrale géothermique de Bouillante. Elle dispose d’un bureau d’études intégré. CMI sollicite un soutien financier pour l’acquisition d’équipements industriels de pointe (cisaille guillotine hydraulique, presse plieuse, cintreuse, scie à ruban semi-automatique, etc.), dans le but de : -moderniser son atelier de chaudronnerie et de tuyauterie industrielle, -renforcer sa compétitivité et accompagner sa croissance sur des projets structurants à l’échelle régionale.</t>
  </si>
  <si>
    <t>Caraibe maintenance industrielle</t>
  </si>
  <si>
    <t>GPE011856</t>
  </si>
  <si>
    <t>Création d'un restaurant expérientiel à Marie-Galante</t>
  </si>
  <si>
    <t>MG FOOD</t>
  </si>
  <si>
    <t>le projet vise à créer un restaurant expérientiel et immersif sur l’île de Marie-Galante, en Guadeloupe. Un lieu unique proposera une cuisine créole réinventée, alliant techniques modernes, produits locaux, et mises en scène artistiques et sensorielles. Bien plus qu’un restaurant, ce sera un espace vivant, où gastronomie, culture et écologie se rencontrent dans une ambiance décalée et surprenante. L’objectif est d’offrir aux convives une expérience inédite, où chaque plat raconte une histoire, où l’environnement change au fil des soirées, et où l’insolite devient la norme</t>
  </si>
  <si>
    <t>Marie- Galante</t>
  </si>
  <si>
    <t>GPE006960</t>
  </si>
  <si>
    <t>LES HAUTEURS DE PETIT HAVRE</t>
  </si>
  <si>
    <t>Création de sept unités d'hébergement de tourisme (résidence hôtelière) cinq étoiles</t>
  </si>
  <si>
    <t>il s’agit de créer à partir d’une ancienne demeure, 7 unités d’hébergements très haut de gamme, pour une capacité d’accueil de 25 personnes environ. Conceptuellement, le positionnement envisagé est le « flat hôtel », c’est à dire d’appartement hôtel qui combine le confort et l’intimité d’une maison avec les prestations d’un établissement hôtelier. Ce petit complexe sera doté de 3 piscines à débordement et d’un jardin paysager</t>
  </si>
  <si>
    <t>GPE008571</t>
  </si>
  <si>
    <t>TROPIC PROFIL GUADELOUPE</t>
  </si>
  <si>
    <t>Aide au frêt 2021</t>
  </si>
  <si>
    <t>Le soutien au titre de l'aide au fret permet de compenser une partie des surcoûts liés à l'éloignement géographique, à la dépendance logistique au fret maritime et à la volatilité des coûts de transport.L’entreprise TROPIC PROFIL GUADELOUPE, est spécialisée dans la fabrication et la vente de tôles galvanisées et prélaquées, de tôles planes ainsi que de profilés. Ces matériaux sont destinés à la construction et la rénovation de bâtiments d’habitation, commerciaux et industriels. L’entreprise exerce son activité dans un bâtiment d’une superficie de 1000m2 au 233 Impasse Augustin Fresnel dans la zone industrielle de Jarry sur la commune de BAIE MAHAULT. Dans le cadre de son activité de production, et en l’absence de fournisseurs locaux, l’entreprise importe des matières premières indispensables à sa production telles que des bobines de tôles aluminium et acier et des produits intermédiaires (visseries)</t>
  </si>
  <si>
    <t>GPE008611</t>
  </si>
  <si>
    <t>GPE008631</t>
  </si>
  <si>
    <t>GPE008753</t>
  </si>
  <si>
    <t>TOP CARAIBES SAS</t>
  </si>
  <si>
    <t>Le soutien au titre de l'aide au fret permet de compenser une partie des surcoûts liés à l'éloignement géographique, à la dépendance logistique au fret maritime et à la volatilité des coûts de transport.L'usine fabrique des produits destinés à la couverture des bâtiments : tôles de couverture et accessoires de tôles. Les bobines de tôle (prélaquée, galvanisée ou aluminium) sont livrées en containers puis stockées. Elles sont
déroulées, découpées à longueur, puis profilées selon la forme souhaitée (onde, bac) à l'aide d'une profileuse</t>
  </si>
  <si>
    <t>GPE008842</t>
  </si>
  <si>
    <t>Favoriser une mobilité urbaine multimodale durable, dans le cadre de la transition vers une économie à zéro émission nette de carbone</t>
  </si>
  <si>
    <t>2.2.8.2</t>
  </si>
  <si>
    <t>SYNDICAT MIXTE DES TRANSPORTS DU PETIT CUL DE SAC MARIN</t>
  </si>
  <si>
    <t>Opération 60 vélos à assistance électrique en libre-service</t>
  </si>
  <si>
    <t>Afin de permettre le développement de la pratique cyclable sur son ressort territorial, le Syndicat Mixte des Transports du Petit Cul de Sac Marin (SMT) procède à l'acquisition de 60 vélos électriques. Pour rappel, le SMT est l'Autorité Organisatrice de la Mobilité (AOM) sur le périmètre des communautés d'agglomération de Cap Excellence et de la Riviera du Levant.</t>
  </si>
  <si>
    <t>GPE010630</t>
  </si>
  <si>
    <t>Animation du Réseau AVS et mise en place du guichet unique digital</t>
  </si>
  <si>
    <t>FEDERATION DES ESPACES DE VIE ET CENTRES SOCIAUX DE GUADELOUPE ET SAINT MARTIN</t>
  </si>
  <si>
    <t>L'objectif de cette association est de renforcer les liens communautaires et d'améliorer la qualité de vie, notamment par des initiatives solidaires et participatives relevant de l'économie sociale et solidaire, La FEVES travaille en collaboration avec les habitants et les institutions pour développer l'intérêt général. la FEVES anime le réseau AVS (animation de la vie sociale et est devenu un point d'information de l'AVS, labellisé guide-Asso. Elle propose par cette opération et dans la suite de ses compétences de lancer le développement de la plateforme digitale afin d'améliorer la professionnalisation du secteur</t>
  </si>
  <si>
    <t>Morne à l'eau</t>
  </si>
  <si>
    <t>GPE011334</t>
  </si>
  <si>
    <t>Archip'elles Guadeloupe - Accompagnement des femmes créatrices d'entreprises en Guadeloupe</t>
  </si>
  <si>
    <t>C'est une opération spécifique d'accompagnement des créatrices d'entreprises notamment les plus éloignées de l'emploi avec une orientation vers des secteurs thématiques clé, des projets entrepreneuriaux liés au développement économique du territoire et qui doit permettre un accompagnement de l'idée au projet avec des phases d'incubation, de tests, vers des parcours plus adaptés</t>
  </si>
  <si>
    <t>GPE011068</t>
  </si>
  <si>
    <t>Participer au développement des entreprenariats de l'Economie Sociale et Solidaire</t>
  </si>
  <si>
    <t>A travers ce projet, l’association poursuit plusieurs objectifs : - Consolider son implantation et structurer ses actions pour déployer l’ensemble de l’offre nationale de France Active. - Sensibiliser et former aux bonnes pratiques de gestion économique des structures d’utilité sociale. - Diffuser son offre innovante sur l’ensemble du territoire et renforcer les liens entre acteurs de l’accompagnement et du financement. - Préserver et soutenir toutes les structures, y compris les plus fragiles. - Développer ses expertises économiques et financières. - Poursuivre l’intermédiation bancaire pour faciliter l’accès des acteurs de l’ESS aux financements habituellement réservés au secteur lucratif. - Renforcer la collaboration avec les Dispositifs Locaux d’Accompagnement (DLA) et les acteurs de la création et du développement de projets</t>
  </si>
  <si>
    <t>GPE010788</t>
  </si>
  <si>
    <t> COMMUNAUTE D'AGGLOMERATION RIVIERA DU LEVANT</t>
  </si>
  <si>
    <t>La Communauté d’Agglomération La Riviera du Levant met en place, pour la période juillet 2025 à juillet 2028, le projet « Référent ESS de la CARL », visant à structurer et dynamiser l’économie sociale et solidaire sur son territoire. L’objectif est de définir et déployer une stratégie territoriale ESS, soutenir la création et la structuration de projets, animer un réseau local et régional d’acteurs, et sensibiliser élus, agents et porteurs de projets à l’entrepreneuriat social et responsable</t>
  </si>
  <si>
    <t xml:space="preserve">Référent ESS </t>
  </si>
  <si>
    <t>GPE010875</t>
  </si>
  <si>
    <t> COMMUNAUTE D'AGGLOMERATION GRAND SUD CARAIBE</t>
  </si>
  <si>
    <t>Structurer un réseau ESS local dynamique et pérenne, stimuler la création d’activités et d’emplois, fédérer les acteurs autour d’initiatives économiques solidaires et favoriser l’émergence de projets ESS dans les quartiers prioritaires de la politique de la ville</t>
  </si>
  <si>
    <t>GPE011064</t>
  </si>
  <si>
    <t>Recrutement d'un chargé de mission Coordonnateur Économie sociale solidaire. L'opération a débuté le 21/07/2025 et s'achèvera au 31/05/2028 Il s'agira pour cet agent de mettre en place le pilotage et l’animation territoriale du plan d'action de l'ESS en collaboration avec les partenaires de l'ESS, d’accompagner les villes dans la mise en œuvre d'actions de proximité solidaire à partir d'un plan territorial de communication, développer les échanges d'expériences, investir et développer la sensibilisation et la formation à la culture de l'ESS par des actions de communication, de travailler avec les villes sur un plan d'action associatif, dynamiser la vie associative, d'identifier les potentialités dans l'ESS</t>
  </si>
  <si>
    <t>GPE011311</t>
  </si>
  <si>
    <t>COMMUNAUTE D'AGGLOMERATION NORD BASSE TERRE</t>
  </si>
  <si>
    <t xml:space="preserve"> Il s’agit de soutenir les acteurs de l’ESS, favoriser la coopération locale, développer une monnaie locale, et renforcer l’accompagnement des entrepreneurs engagés.</t>
  </si>
  <si>
    <t>COMMUNAUTE D'AGGLOMERATION NORD GRANDE TERRE</t>
  </si>
  <si>
    <t>GPE011993</t>
  </si>
  <si>
    <t>L’opération permettra d’accompagner les porteurs de projets, de structurer des filières prioritaires (agriculture, alimentation durable, économie circulaire, tourisme) et de renforcer la visibilité et l’ancrage territorial de l’ESS.</t>
  </si>
  <si>
    <t>Petit Canal</t>
  </si>
  <si>
    <t>GPE008665</t>
  </si>
  <si>
    <t>BIERES DE LA LEZARDE</t>
  </si>
  <si>
    <t>Le soutien au titre de l'aide au fret permet de compenser une partie des surcoûts liés à l'éloignement géographique, à la dépendance logistique au fret maritime et à la volatilité des coûts de transport.La brasserie produit une dizaine de bières différentes (8 permanentes et 2 de saison) ainsi que 5 limonades. La société importe des matières premières et produits intermédiaires qui ne sont pas produites localement: bouteilles en verre, capsules, cartons, étiquettes, malts de céréales (de base et spéciaux), houblons, levures, balle de riz, sacs à houblons, écorces d'orange séchées, hibiscus (gwozèy), acide citrique, terres de filtration, plaques filtrantes</t>
  </si>
  <si>
    <t>GPE008674</t>
  </si>
  <si>
    <t>GPE008675</t>
  </si>
  <si>
    <t>GPE008775</t>
  </si>
  <si>
    <t>CARIBBEAN STEEL INDUSTRY</t>
  </si>
  <si>
    <t>Le soutien au titre de l'aide au fret permet de compenser une partie des surcoûts liés à l'éloignement géographique, à la dépendance logistique au fret maritime et à la volatilité des coûts de transport.L’entreprise est spécialisée dans la fabrication et la transformation de l’acier, ainsi que dans la production de divers matériaux sidérurgiques. Elle conçoit des structures métalliques de haute qualité, adaptées à un environnement industriel en constante évolution. Pour approvisionner sa chaîne de production, elle importe depuis l’Europe des bobines d’acier, notamment du rond à béton et des fils fourrés, transportés en conteneurs de 20 ou 40 pieds, ou en vrac</t>
  </si>
  <si>
    <t>GPE008776</t>
  </si>
  <si>
    <t>GPE009284</t>
  </si>
  <si>
    <t>ECODEC</t>
  </si>
  <si>
    <t>Le soutien au titre de l'aide au fret permet de compenser une partie des surcoûts liés à l'éloignement géographique, à la dépendance logistique au fret maritime et à la volatilité des coûts de transport.L'activité de l'entreprise consiste en l'exploitation d'une unité de traitement et de valorisation de déchets ménagers recyclables (issus des bornes d'apport volontaire et des poubelles jaunes), de déchets industriels et professionnels et de déchets plastiques et pneumatiques. En 2023, ECODEC a exporté 242 conteneurs de déchets revalorisés qui grâce à leur traitement et leur exportation sont devenus de nouvelles matières premières secondaires (MPS). L'objectif du porteur de projet est d'obtenir une aide au fret afin de maintenir l'action écologique de l'entreprise réglementaire et environnementale et de compenser partiellement les coûts d'exportation de ces déchets revalorisés, rendus onéreux par la situation géographique de la Guadeloupe</t>
  </si>
  <si>
    <t>GPE009285</t>
  </si>
  <si>
    <t>Le soutien au titre de l'aide au fret permet de compenser une partie des surcoûts liés à l'éloignement géographique, à la dépendance logistique au fret maritime et à la volatilité des coûts de transport.L'activité de l'entreprise consiste en l'exploitation d'une unité de traitement et de valorisation de déchets ménagers recyclables (issus des bornes d'apport volontaire et des poubelles jaunes), de déchets industriels et professionnels et de déchets plastiques et pneumatiques. En 2022, ECODEC a exporté 163 conteneurs de déchets revalorisés qui grâce à leur traitement et leur exportation sont devenus de nouvelles matières premières secondaires (MPS). L'objectif du porteur de projet est d'obtenir une aide au fret afin de maintenir l'action écologique de l'entreprise réglementaire et environnementale et de compenser partiellement les coûts d'exportation de ces déchets revalorisés, rendus onéreux par la situation géographique de la Guadeloupe</t>
  </si>
  <si>
    <t>GPE003439</t>
  </si>
  <si>
    <t>LIQUORISTERIE MADRAS</t>
  </si>
  <si>
    <t>Acquisition d'une chaine nouvelle chaine de production d'embouteillage</t>
  </si>
  <si>
    <t>la LIQUORISTERIE MADRAS valorise le patrimoine et le savoir-faire local à travers une gamme riche de plus de 56 produits, alliant authenticité et qualité. Ses punchs traditionnels et sirops divers sont commercialisés via un réseau structuré de distributeurs couvrant le territoire local, ainsi qu’une clientèle nationale et internationale. Face à une demande croissante, notamment sur les marchés nationaux et à l’export, l’entreprise s’engage dans une stratégie de développement ambitieuse visant à renforcer sa compétitivité et à consolider sa position. Le projet d’investissement prévoit l’extension des capacités de production et une modernisation complète du processus industriel, en intégrant de nouveaux équipements permettant d’optimiser la productivité, la qualité et la traçabilité des produits</t>
  </si>
  <si>
    <t>GPE009371</t>
  </si>
  <si>
    <t>LA PASSION DU PAIN</t>
  </si>
  <si>
    <t>Amelioration du process de production et du packaging des produits</t>
  </si>
  <si>
    <t>L'opération consiste en l'acquisition d'une ligne automatique de fabrication de biscuits, une ligne automatique de fabrication de baguettes, d'une ensacheuse et d'un aspirateur professionnel</t>
  </si>
  <si>
    <t>Agropark caraibes excellence</t>
  </si>
  <si>
    <t>Construction d'une pépinière d'entreprises innovantes en agro-transformation afin que tous les acteurs économiques qui produisent dans ce secteur ou qui souhaitent s'investir dans ce domaine puisse trouver tous les dispositifs et outils leur permettant de consolider leur activité. On retrouve 3 types d'équipement : - Des équipements dédiés à l'innovation et à la production : pépinière d'entreprises, tiers lieu nourricier, centre de recherches en agro-ressources, centre de salles et bureaux à louer - Des équipements pour la distribution et la valorisation des produits locaux : village commercial, Food court de produits locaux, - Des équipements pour l'animation et la découverte : jardin des plantes créoles connecté, animations autour de notre biodiversité naturelle. L'objet de la présente demande porte sur la pépinière d'entreprises innovantes en agro-transformation (PEINAG)</t>
  </si>
  <si>
    <t>GPE007343</t>
  </si>
  <si>
    <t>GPE006668</t>
  </si>
  <si>
    <t>HOTEL CANELLA BEACH</t>
  </si>
  <si>
    <t>Equipements spécifiques pour la sécurité du site et aménagements chambres modifiées</t>
  </si>
  <si>
    <t>Il s’agit de poursuivre la montée en gamme de l’établissement par la modernisation de certains équipements des hébergements et du restaurant, et par la sécurité du site</t>
  </si>
  <si>
    <t>GPE009187</t>
  </si>
  <si>
    <t>SODIS CBE</t>
  </si>
  <si>
    <t>CAP FROMAGER - Installation photovoltaïque en autoconsommation</t>
  </si>
  <si>
    <t>Le projet global est l’implantation de surfaces commerciales, avec 13 commerces répartis en 4 bâtiments situé dans le ZAC de Fromager à Capesterre Belle Eau, regroupant plusieurs petites structures destinées aux activités de commerce, d’artisanat et de services qui se conjuguent avec le développement de la zone. Dans un objectif de réduction des gaz à effet de serre, l’entreprise souhaite installer une centrale photovoltaïque en autoconsommation. Les toitures des 4 bâtiments comporteront des panneaux photovoltaïques en toiture</t>
  </si>
  <si>
    <t>GPE010062</t>
  </si>
  <si>
    <t>LAB'CONSO SOCIAL &amp; SOLIDAIRE</t>
  </si>
  <si>
    <t>Ce projet vise à expérimenter des solutions collaboratives et solidaires favorisant une consommation responsable et la défense des droits des consommateurs en Guadeloupe. Il s'inscrit dans une logique d'innovation sociale, combinant outils numériques, accompagnement des citoyens et soutien à l'Économie Sociale et Solidaire (ESS)</t>
  </si>
  <si>
    <t>GPE013235</t>
  </si>
  <si>
    <t>Contribution du CNAM à la formation des demandeurs d'emploi du territoire sur la période 2024-25</t>
  </si>
  <si>
    <t>Association de Gestion du Conservatoire National des Arts et Métiers en Guadeloupe (AGCNAM)</t>
  </si>
  <si>
    <t>L’opération vise à renforcer l’accès à la qualification et à l’emploi des publics demandeurs d’emploi en Guadeloupe. Elle consiste en la mise en œuvre de parcours de formation qualifiants et certifiants</t>
  </si>
  <si>
    <t>GPE012718</t>
  </si>
  <si>
    <t>LADOM</t>
  </si>
  <si>
    <t>Actions de mobilité pour le développement des qualifications et compétences</t>
  </si>
  <si>
    <t>mise en place des dispositifs • Cadres d'avenir (accompagnement d’étudiants inscrits dans des filières inexistantes ou saturées localement, menant à des métiers en tension, avec engagement de retour en Guadeloupe). • Mobilité en stage professionnel (Passeport Mobilité Stages Professionnels) : soutien aux étudiants devant réaliser un stage obligatoire en dehors du territoire. • Mobilité pour oral de concours</t>
  </si>
  <si>
    <t>GPE008551</t>
  </si>
  <si>
    <t>ARMETAL SARL</t>
  </si>
  <si>
    <t>GPE008552</t>
  </si>
  <si>
    <t>GPE008612</t>
  </si>
  <si>
    <t>ETABLISSEMENTS GUY LESUEUR</t>
  </si>
  <si>
    <t>Le soutien au titre de l'aide au fret permet de compenser une partie des surcoûts liés à l'éloignement géographique, à la dépendance logistique au fret maritime et à la volatilité des coûts de transport.Les établissements GUY LESUEUR se positionnent sur deux activités qui sont : - La torréfaction de café sous la marque GUY LESUEUR et la marque de distributeur LEADER PRICE; - La production de confitures, pâtes de fruits exotiques et chutney sous la marque M'AMOUR et la marque de distributeur LEADER PRICE. Pour conditionner ses produits, l'entreprise commande des emballage auprès de fournisseurs basés en Europe tels que des bocaux en verre et couvercles, des bouchons, des films plastiques et des cartons</t>
  </si>
  <si>
    <t>Le soutien au titre de l'aide au fret permet de compenser une partie des surcoûts liés à l'éloignement géographique, à la dépendance logistique au fret maritime et à la volatilité des coûts de transport.La société ARMETAL est une SARL spécialisée dans la fabrication d’armatures métalliques pour béton armé nécessaires dans les constructions en béton.L’opération consiste à importer de l’hexagone vers la Guadeloupe, via des conteneurs 20’, des bobines de fils d'acier destinées à la fabrication d'armatures pour béton armé servant dans des projets de construction industrielle, commerciale ou résidentielle</t>
  </si>
  <si>
    <t>Pointe Noire</t>
  </si>
  <si>
    <t>GPE008626</t>
  </si>
  <si>
    <t>GPE008625</t>
  </si>
  <si>
    <t>GPE008774</t>
  </si>
  <si>
    <t xml:space="preserve"> CARIBBEAN STEEL INDUSTRY</t>
  </si>
  <si>
    <t>Le soutien au titre de l'aide au fret permet de compenser une partie des surcoûts liés à l'éloignement géographique, à la dépendance logistique au fret maritime et à la volatilité des coûts de transport.Elle conçoit des structures métalliques de haute qualité destinées aux travaux de gros-œuvre en béton armé et intervient sur tous types de marchés : public, privé et résidentiel. Pour approvisionner sa chaîne de production, elle importe depuis l’Europe des bobines d’acier, notamment du rond à béton et des fils fourrés, transportés en conteneurs de 20 ou 40 pieds</t>
  </si>
  <si>
    <t>GPE009300</t>
  </si>
  <si>
    <t>ANTILLES ENVIRONNEMENT RECYCLAGE</t>
  </si>
  <si>
    <t>Le soutien au titre de l'aide au fret permet de compenser une partie des surcoûts liés à l'éloignement géographique, à la dépendance logistique au fret maritime et à la volatilité des coûts de transport. L'activité de l'entreprise consiste en l'exploitation d'une unité de traitement et de valorisation non dangereux issus principalement des déchèteries, des entreprises, des particuliers. Le projet est localisé sur le territoire Guadeloupéen ; l’unité de traitement et de conditionnement est située dans la commune du Lamentin, plus précisément dans la Zone Industrielle de Jaula. En 2022, ce sont plus de 900 conteneurs et 8600T. de vrac revalorisés qui grâce à leur traitement et leur exportation sont devenus de nouvelles matières premières secondaires (MPS).</t>
  </si>
  <si>
    <t>GPE009299</t>
  </si>
  <si>
    <t>Le soutien au titre de l'aide au fret permet de compenser une partie des surcoûts liés à l'éloignement géographique, à la dépendance logistique au fret maritime et à la volatilité des coûts de transport. L'activité de l'entreprise consiste en l'exploitation d'une unité de traitement et de valorisation non dangereux issus principalement des déchèteries, des entreprises, des particuliers. Le projet est localisé sur le territoire Guadeloupéen ; l’unité de traitement et de conditionnement est située dans la commune du Lamentin, plus précisément dans la Zone Industrielle de Jaula. En 2023, ce sont plus de 1000 conteneurs et 3300 T. de vrac revalorisés qui grâce à leur traitement et leur exportation sont devenus de nouvelles matières premières secondaires (MPS).</t>
  </si>
  <si>
    <t>GPE011807</t>
  </si>
  <si>
    <t>Favoriser les mesures en matière d’efficacité énergétique et réduire les émissions de gaz à effet de serre</t>
  </si>
  <si>
    <t>2.2.1.2</t>
  </si>
  <si>
    <t>Modernisation de l'éclairage du Stade de Port-Louis</t>
  </si>
  <si>
    <t>L'opération a pour but la modernisation de l'éclairage du stade de Port-Louis afin d'améliorer l'efficacité énergétique</t>
  </si>
  <si>
    <t>GPE010633</t>
  </si>
  <si>
    <t>2.2.5.3</t>
  </si>
  <si>
    <t>Gestion de l'eau et conservation des ressources en eau (y compris la gestion des bassins hydrographiques, les mesures spécifiques d'adaptation au changement climatique, la réutilisation, la réduction des fuites)
humaine (infrastructure d’extraction, de traitement, de stockage et de
distribution, mesures pour une utilisation rationnelle, approvisionnement en eau potable)</t>
  </si>
  <si>
    <t>Lutte contre les déperditions d'eau- Résorption des points sensibles (2eme phase 2024)- Capesterre Belle Eau</t>
  </si>
  <si>
    <t>GPE011536</t>
  </si>
  <si>
    <t>Renforcement du réseau des eaux usées - Royal Key - Le Moule</t>
  </si>
  <si>
    <t>GPE011537</t>
  </si>
  <si>
    <t>Travaux de sécurisation de l'alimentation en eau potable - Royal Key - Le Moule</t>
  </si>
  <si>
    <t>GPE008507</t>
  </si>
  <si>
    <t>TRIONS</t>
  </si>
  <si>
    <t>Diminuer l'impact des enfouissements des déchets alimentaires et l'importation de compost sur la guadeloupe</t>
  </si>
  <si>
    <t>Créée en 2021, la SAS TRIONS est une société spécialisée dans la collecte de déchets alimentaires.Elle assure la collecte et le traitement des biodéchets, permettant la création d’une soupe organique qui est ensuite mélangée avec des déchets verts sur le site de la société Energipole Verde à Gardel afin d’obtenir du compost. Dans une logique de développement et de structuration de son activité, la SAS TRIONS souhaite acquérir des équipements plus performants afin d’améliorer sa productivité et, et diversifier son activité par la commercialisation du compost d'Energipole grâce à un partenariat. L’opération consiste en des travaux de gros œuvre destinés à l’installation d’un hangar, ainsi que l’acquisition de véhicules spécialisés et d’équipements techniques associés (pompes, citerne, bennes).</t>
  </si>
  <si>
    <t>GPE010972</t>
  </si>
  <si>
    <t>Travaux d'aménagement d'un atelier industriel et acquisition d'équipements de production</t>
  </si>
  <si>
    <t>SOJAG JALOUSIES ALLUMIN GUAD</t>
  </si>
  <si>
    <t>L'entreprise est spécialisée dans la fabrication de menuiserie aluminium sur mesure de type fenêtre, volet, portes traditionnelles, garde-corps et escaliers en aluminium. L'entreprise intervient sur des chantiers d'habitat, collectif ou individuel. Dirigée par M. Plissonneau-Duquene David, l'entreprise souhaite améliorer son outil productif, par l'acquisition d'équipements de fabrication, tronçonneuse et chariots de portage spécifiques, ainsi que la réalisation de travaux d'aménagement</t>
  </si>
  <si>
    <t>GPE013740</t>
  </si>
  <si>
    <t>BPI France</t>
  </si>
  <si>
    <t>L’opération vise à soutenir la compétitivité, l’investissement et l’innovation des entreprises du territoire de la Région Guadeloupe, en leur permettant de s’inscrire dans le contexte de relance économique et en favorisant leur accès aux financements.</t>
  </si>
  <si>
    <t>Fonds régional de garantie FEDER</t>
  </si>
  <si>
    <t>GPE008822</t>
  </si>
  <si>
    <t>S.A. DES RHUMERIES AGRICOLES DE BELLEVUE</t>
  </si>
  <si>
    <t xml:space="preserve">Le transport du rhum vers la France hexagonale se fait par voie maritime dans des conteneurs 20 pieds citernes (Tanktainers) au départ du port de Pointe-à-Pitre après être acheminé depuis Marie-Galante. 
Les frais liés au transport du rhum vendu viennent renchérir les coûts de distribution de l'entreprise. La société souhaite alors bénéficier d'une allocation de compensation sur les surcoûts générés et notamment de l'aide liée au fret et au transport depuis Marie-Galante. </t>
  </si>
  <si>
    <t>Programme d'actions de Prévention des Inondations (PAPI) du territoire de Cap Excellence. Phase 1 (2024-2027)</t>
  </si>
  <si>
    <t>GPE013584</t>
  </si>
  <si>
    <t>GPE009645</t>
  </si>
  <si>
    <t>SOC ANTILLAISE SERRURERIE ET QUINCAILLER</t>
  </si>
  <si>
    <t xml:space="preserve">Installation de panneaux photovoltaïques pour le batiment d'activité SASERQ Guadeloupe
</t>
  </si>
  <si>
    <t>GPE009647</t>
  </si>
  <si>
    <t>VIVIES MATERIAUX</t>
  </si>
  <si>
    <t xml:space="preserve">Installation de panneaux photovoltaïques pour le batiment d'activité de VIVIES
</t>
  </si>
  <si>
    <t>GPE010790</t>
  </si>
  <si>
    <t>FRO CBE</t>
  </si>
  <si>
    <t xml:space="preserve">Centrale en atoconsommation sur la ZAC de Fromager
</t>
  </si>
  <si>
    <t>GPE011788</t>
  </si>
  <si>
    <t>Noyau central</t>
  </si>
  <si>
    <t>GPE013453</t>
  </si>
  <si>
    <t>BGE GUADELOUPE ILES DU NORD- PROGESTION PARTNER</t>
  </si>
  <si>
    <t>Parcours vers l'initiative- Initia</t>
  </si>
  <si>
    <t>GPE013657</t>
  </si>
  <si>
    <t>Programme régional de formation professionnele 2026-2029</t>
  </si>
  <si>
    <t>GPE013773</t>
  </si>
  <si>
    <t>Programme de formation 3eme volet- 2025-2026</t>
  </si>
  <si>
    <t>GPE014173</t>
  </si>
  <si>
    <t>Programme d'actions securite prévention</t>
  </si>
  <si>
    <t>GPE013968</t>
  </si>
  <si>
    <t>Le FSE pour accompagner la formation tout au long de la vie</t>
  </si>
  <si>
    <t>GPE005599</t>
  </si>
  <si>
    <t>CIRAD</t>
  </si>
  <si>
    <t>TAESA :Transitions agroécologiques 
pour des systèmes alimentaires locaux 
et durables en Guadeloupe_CIRAD</t>
  </si>
  <si>
    <t>INRAE</t>
  </si>
  <si>
    <t>GPE008379</t>
  </si>
  <si>
    <t>TAESA :Transitions agroécologiques 
pour des systèmes alimentaires locaux 
et durables en Guadeloupe_INRAE</t>
  </si>
  <si>
    <t>Le projet TAESA a pour ambition de développer des systèmes agricoles plus durables, résilients et adaptés au climat tropical, de renforcer la biodiversité végétale et animale locale, de valoriser les productions agricoles et alimentaires, de soutenir l’innovation dans les filières et enfin d’améliorer la gouvernance des politiques publiques agricoles.
Il repose sur une démarche scientifique associant chercheurs, agriculteurs, transformateurs, décideurs publics et consommateurs, afin de garantir des réponses adaptées aux réalités du terrain.</t>
  </si>
  <si>
    <t>L’entreprise souhaite installer sur son bâtiment principal des panneaux photovoltaïques en autoconsommation de 90kWc. Ces panneaux vont alimenter l'enseigne pour ses besoins en termes de chauffage, de lumière et de fonctionnement quotidien</t>
  </si>
  <si>
    <t>Le projet consiste pour VIVIES MATERIAUX à installer sur son bâtiment principal une centrale photovoltaïque de 70kWc. Ces panneaux installés pourront ainsi alimenter l'enseigne pour ses besoins en termes de chauffage/climatisation, de lumière et de fonctionnement quotidien du magasin et des bureaux.</t>
  </si>
  <si>
    <t>Le projet global est l’implantation de surfaces commerciales, avec 13 commerces répartis en 4 bâtiments situé dans le ZAC de Fromager à Capesterre Belle Eau, regroupant plusieurs petites structures destinées aux activités de commerce, d’artisanat et de services qui se conjuguent avec le développement de la zone. Dans un objectif de réduction des gaz à effet de serre, l’entreprise souhaite installer une centrale photovoltaïque en autoconsommation. Les toitures des 3 bâtiments comporteront des panneaux photovoltaïques.</t>
  </si>
  <si>
    <t>L’opération « Noyau central » consiste en la suppression du noyau central de l’aérogare et la restructuration des espaces internes existants. Elle vise à améliorer la fluidité des circulations, la lisibilité des parcours et le confort des usagers, dans le cadre de la modernisation et de l’optimisation du fonctionnement de l’infrastructure aéroportuaire.</t>
  </si>
  <si>
    <t>Le projet « Parcours vers l’Initiative – INITIA », porté par BGE Guadeloupe Îles du Nord – Progestion Partner, vise à favoriser la création d’activités économiques durables en Guadeloupe, notamment pour les demandeurs d’emploi, les jeunes, les femmes et les habitants des quartiers prioritaires. De juillet 2025 à décembre 2027, le programme accompagne pas moins de 80 porteurs de projet et soutient la création d’au moins 30 entreprises locales</t>
  </si>
  <si>
    <t>L’opération vise la mise en œuvre du Plan régional de formation du Conseil régional de la Guadeloupe, destiné à renforcer l’accès à la formation, à la qualification et à l’emploi des publics guadeloupéens, en particulier les personnes éloignées du marché du travail</t>
  </si>
  <si>
    <t xml:space="preserve">Mis en œuvre entre novembre 2025 et août 2026, le programme propose plusieurs actions de formation axées sur l’entrepreneuriat, le numérique, les compétences professionnelles certifiantes et l’accompagnement de publics spécifiques, notamment les personnes placées sous main de justice. </t>
  </si>
  <si>
    <t>Le Domaine Canin intervient dans le secteur de la sécurité cynophile et les formations de la sécurité et la prévention. Ces métiers sont en constante évolution et en plein développement, aussi bien sur le plan national que sur le plan caribéen</t>
  </si>
  <si>
    <t>L’opération portée par la Maison Familiale Rurale (MFR) Côte-sous-le-Vent vise à mettre en œuvre un programme de formation professionnelle à destination de publics locaux, principalement des jeunes et des personnes en recherche d’insertion ou de qualification.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</si>
</sst>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rgb="FF333333"/>
      <name val="Arial"/>
    </font>
    <font>
      <b/>
      <sz val="8"/>
      <color rgb="FF333333"/>
      <name val="Arial"/>
      <family val="2"/>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4C7FF"/>
        <bgColor rgb="FFFFFFFF"/>
      </patternFill>
    </fill>
    <fill>
      <patternFill patternType="solid">
        <fgColor theme="8" tint="0.39997558519241921"/>
        <bgColor rgb="FFFFFFFF"/>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3">
    <xf numFmtId="0" fontId="0" fillId="0" borderId="0" xfId="0"/>
    <xf numFmtId="0" fontId="18" fillId="33" borderId="11"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0" fillId="0" borderId="0" xfId="0"/>
    <xf numFmtId="0" fontId="19" fillId="33" borderId="12"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10" xfId="0" applyBorder="1" applyAlignment="1">
      <alignment horizontal="left" vertical="center" wrapText="1"/>
    </xf>
    <xf numFmtId="164" fontId="0" fillId="0" borderId="10" xfId="0" applyNumberFormat="1" applyBorder="1" applyAlignment="1">
      <alignment horizontal="right" vertical="center"/>
    </xf>
    <xf numFmtId="9" fontId="0" fillId="0" borderId="10" xfId="0" applyNumberFormat="1" applyBorder="1" applyAlignment="1">
      <alignment horizontal="center" vertical="center"/>
    </xf>
    <xf numFmtId="0" fontId="0" fillId="0" borderId="10" xfId="0" applyBorder="1" applyAlignment="1">
      <alignment horizontal="center" vertical="center"/>
    </xf>
    <xf numFmtId="0" fontId="19" fillId="34" borderId="12" xfId="0" applyFont="1" applyFill="1" applyBorder="1" applyAlignment="1">
      <alignment horizontal="center" vertical="center" wrapText="1"/>
    </xf>
    <xf numFmtId="14" fontId="0" fillId="0" borderId="10" xfId="0" applyNumberFormat="1" applyBorder="1" applyAlignment="1">
      <alignment horizontal="left" vertical="center"/>
    </xf>
    <xf numFmtId="0" fontId="0" fillId="0" borderId="0" xfId="0" applyAlignment="1">
      <alignment wrapText="1"/>
    </xf>
    <xf numFmtId="0" fontId="19" fillId="34" borderId="11" xfId="0" applyFont="1" applyFill="1" applyBorder="1" applyAlignment="1">
      <alignment horizontal="center" vertical="center" wrapText="1"/>
    </xf>
    <xf numFmtId="0" fontId="0" fillId="0" borderId="10" xfId="0" applyBorder="1" applyAlignment="1">
      <alignment horizontal="left" vertical="top" wrapText="1"/>
    </xf>
    <xf numFmtId="0" fontId="0" fillId="0" borderId="0" xfId="0" applyAlignment="1"/>
    <xf numFmtId="0" fontId="0" fillId="0" borderId="10" xfId="0" applyBorder="1" applyAlignment="1">
      <alignment vertical="center"/>
    </xf>
    <xf numFmtId="14" fontId="0" fillId="0" borderId="10"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10" xfId="0" applyNumberFormat="1" applyBorder="1" applyAlignment="1">
      <alignment horizontal="center" vertical="center"/>
    </xf>
    <xf numFmtId="0" fontId="0" fillId="0" borderId="10" xfId="0" applyNumberFormat="1" applyFill="1" applyBorder="1" applyAlignment="1">
      <alignment horizontal="center" vertical="center"/>
    </xf>
    <xf numFmtId="0" fontId="0" fillId="35" borderId="10" xfId="0" applyNumberFormat="1" applyFill="1" applyBorder="1" applyAlignment="1">
      <alignment horizontal="center" vertical="center"/>
    </xf>
    <xf numFmtId="0" fontId="20" fillId="0" borderId="10" xfId="0" applyNumberFormat="1" applyFont="1" applyBorder="1" applyAlignment="1">
      <alignment horizontal="center" vertical="center"/>
    </xf>
    <xf numFmtId="0" fontId="20" fillId="0" borderId="10" xfId="0" applyFont="1" applyBorder="1" applyAlignment="1">
      <alignment horizontal="left" vertical="center"/>
    </xf>
    <xf numFmtId="0" fontId="20" fillId="0" borderId="10" xfId="0" applyFont="1" applyBorder="1" applyAlignment="1">
      <alignment horizontal="left" vertical="top" wrapText="1"/>
    </xf>
    <xf numFmtId="0" fontId="20" fillId="0" borderId="10" xfId="0" applyFont="1" applyBorder="1" applyAlignment="1">
      <alignment horizontal="left" vertical="center" wrapText="1"/>
    </xf>
    <xf numFmtId="14" fontId="20" fillId="0" borderId="10" xfId="0" applyNumberFormat="1" applyFont="1" applyBorder="1" applyAlignment="1">
      <alignment horizontal="left" vertical="center"/>
    </xf>
    <xf numFmtId="0" fontId="0" fillId="0" borderId="10" xfId="0" applyBorder="1" applyAlignment="1">
      <alignment horizontal="center" vertical="center" wrapText="1"/>
    </xf>
    <xf numFmtId="164" fontId="0" fillId="35" borderId="10" xfId="0" applyNumberFormat="1" applyFill="1" applyBorder="1" applyAlignment="1">
      <alignment horizontal="right" vertical="center"/>
    </xf>
    <xf numFmtId="0" fontId="20" fillId="0" borderId="10" xfId="0" applyFont="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58391-354C-496C-BE49-EFC34686FF7A}">
  <dimension ref="A1:T220"/>
  <sheetViews>
    <sheetView tabSelected="1" workbookViewId="0">
      <pane ySplit="2" topLeftCell="A3" activePane="bottomLeft" state="frozen"/>
      <selection activeCell="G1" sqref="G1"/>
      <selection pane="bottomLeft" activeCell="U226" sqref="U226"/>
    </sheetView>
  </sheetViews>
  <sheetFormatPr baseColWidth="10" defaultRowHeight="14.4" x14ac:dyDescent="0.3"/>
  <cols>
    <col min="1" max="1" width="6.21875" style="20" bestFit="1" customWidth="1"/>
    <col min="2" max="2" width="10.44140625" style="3" bestFit="1" customWidth="1"/>
    <col min="3" max="3" width="7.21875" bestFit="1" customWidth="1"/>
    <col min="4" max="4" width="9" style="3" bestFit="1" customWidth="1"/>
    <col min="5" max="5" width="80.6640625" style="3" customWidth="1"/>
    <col min="6" max="6" width="10.21875" style="17" bestFit="1" customWidth="1"/>
    <col min="7" max="8" width="11.5546875" style="21"/>
    <col min="9" max="9" width="38.6640625" customWidth="1"/>
    <col min="10" max="10" width="30.21875" customWidth="1"/>
    <col min="11" max="11" width="41.44140625" style="14" customWidth="1"/>
    <col min="12" max="13" width="13.77734375" bestFit="1" customWidth="1"/>
    <col min="17" max="17" width="14.33203125" bestFit="1" customWidth="1"/>
  </cols>
  <sheetData>
    <row r="1" spans="1:20" ht="30.6" x14ac:dyDescent="0.3">
      <c r="A1" s="1" t="s">
        <v>10</v>
      </c>
      <c r="B1" s="1" t="s">
        <v>15</v>
      </c>
      <c r="C1" s="1" t="s">
        <v>11</v>
      </c>
      <c r="D1" s="2" t="s">
        <v>124</v>
      </c>
      <c r="E1" s="1" t="s">
        <v>52</v>
      </c>
      <c r="F1" s="1" t="s">
        <v>4</v>
      </c>
      <c r="G1" s="1" t="s">
        <v>366</v>
      </c>
      <c r="H1" s="1" t="s">
        <v>31</v>
      </c>
      <c r="I1" s="1" t="s">
        <v>5</v>
      </c>
      <c r="J1" s="1" t="s">
        <v>6</v>
      </c>
      <c r="K1" s="1" t="s">
        <v>7</v>
      </c>
      <c r="L1" s="2" t="s">
        <v>23</v>
      </c>
      <c r="M1" s="2" t="s">
        <v>22</v>
      </c>
      <c r="N1" s="1" t="s">
        <v>12</v>
      </c>
      <c r="O1" s="1" t="s">
        <v>8</v>
      </c>
      <c r="P1" s="1" t="s">
        <v>9</v>
      </c>
      <c r="Q1" s="1" t="s">
        <v>13</v>
      </c>
      <c r="R1" s="1" t="s">
        <v>14</v>
      </c>
      <c r="S1" s="15" t="s">
        <v>28</v>
      </c>
      <c r="T1" s="15" t="s">
        <v>27</v>
      </c>
    </row>
    <row r="2" spans="1:20" ht="30.6" x14ac:dyDescent="0.3">
      <c r="A2" s="5" t="s">
        <v>0</v>
      </c>
      <c r="B2" s="5" t="s">
        <v>17</v>
      </c>
      <c r="C2" s="4" t="s">
        <v>29</v>
      </c>
      <c r="D2" s="4" t="s">
        <v>117</v>
      </c>
      <c r="E2" s="4" t="s">
        <v>53</v>
      </c>
      <c r="F2" s="4" t="s">
        <v>19</v>
      </c>
      <c r="G2" s="4" t="s">
        <v>367</v>
      </c>
      <c r="H2" s="4" t="s">
        <v>30</v>
      </c>
      <c r="I2" s="5" t="s">
        <v>16</v>
      </c>
      <c r="J2" s="4" t="s">
        <v>18</v>
      </c>
      <c r="K2" s="4" t="s">
        <v>1</v>
      </c>
      <c r="L2" s="4" t="s">
        <v>24</v>
      </c>
      <c r="M2" s="4" t="s">
        <v>25</v>
      </c>
      <c r="N2" s="5" t="s">
        <v>2</v>
      </c>
      <c r="O2" s="4" t="s">
        <v>20</v>
      </c>
      <c r="P2" s="4" t="s">
        <v>21</v>
      </c>
      <c r="Q2" s="4" t="s">
        <v>32</v>
      </c>
      <c r="R2" s="5" t="s">
        <v>3</v>
      </c>
      <c r="S2" s="12" t="s">
        <v>28</v>
      </c>
      <c r="T2" s="12" t="s">
        <v>26</v>
      </c>
    </row>
    <row r="3" spans="1:20" s="6" customFormat="1" ht="86.4" x14ac:dyDescent="0.3">
      <c r="A3" s="11" t="s">
        <v>54</v>
      </c>
      <c r="B3" s="22">
        <v>21</v>
      </c>
      <c r="C3" s="7" t="s">
        <v>119</v>
      </c>
      <c r="D3" s="7" t="s">
        <v>100</v>
      </c>
      <c r="E3" s="7" t="s">
        <v>57</v>
      </c>
      <c r="F3" s="18" t="s">
        <v>42</v>
      </c>
      <c r="G3" s="19">
        <v>45278</v>
      </c>
      <c r="H3" s="19">
        <v>45278</v>
      </c>
      <c r="I3" s="7" t="s">
        <v>70</v>
      </c>
      <c r="J3" s="8" t="s">
        <v>88</v>
      </c>
      <c r="K3" s="16" t="s">
        <v>89</v>
      </c>
      <c r="L3" s="9">
        <v>907474.53</v>
      </c>
      <c r="M3" s="31">
        <v>408363.54</v>
      </c>
      <c r="N3" s="10">
        <f t="shared" ref="N3:N9" si="0">M3/L3</f>
        <v>0.45000000165293891</v>
      </c>
      <c r="O3" s="19">
        <v>45179</v>
      </c>
      <c r="P3" s="19">
        <v>45657</v>
      </c>
      <c r="Q3" s="11" t="s">
        <v>96</v>
      </c>
      <c r="R3" s="11" t="s">
        <v>34</v>
      </c>
      <c r="S3" s="11" t="s">
        <v>35</v>
      </c>
      <c r="T3" s="19">
        <v>46085</v>
      </c>
    </row>
    <row r="4" spans="1:20" s="6" customFormat="1" ht="288" x14ac:dyDescent="0.3">
      <c r="A4" s="11" t="s">
        <v>54</v>
      </c>
      <c r="B4" s="22">
        <v>13</v>
      </c>
      <c r="C4" s="7" t="s">
        <v>118</v>
      </c>
      <c r="D4" s="7" t="s">
        <v>102</v>
      </c>
      <c r="E4" s="7" t="s">
        <v>59</v>
      </c>
      <c r="F4" s="18" t="s">
        <v>39</v>
      </c>
      <c r="G4" s="19">
        <v>45278</v>
      </c>
      <c r="H4" s="19">
        <v>45278</v>
      </c>
      <c r="I4" s="7" t="s">
        <v>67</v>
      </c>
      <c r="J4" s="8" t="s">
        <v>82</v>
      </c>
      <c r="K4" s="16" t="s">
        <v>83</v>
      </c>
      <c r="L4" s="9">
        <v>3600000</v>
      </c>
      <c r="M4" s="9">
        <v>3060000</v>
      </c>
      <c r="N4" s="10">
        <f t="shared" si="0"/>
        <v>0.85</v>
      </c>
      <c r="O4" s="19">
        <v>45047</v>
      </c>
      <c r="P4" s="19">
        <v>46143</v>
      </c>
      <c r="Q4" s="11" t="s">
        <v>35</v>
      </c>
      <c r="R4" s="11" t="s">
        <v>34</v>
      </c>
      <c r="S4" s="11" t="s">
        <v>35</v>
      </c>
      <c r="T4" s="19">
        <v>46085</v>
      </c>
    </row>
    <row r="5" spans="1:20" s="6" customFormat="1" ht="86.4" x14ac:dyDescent="0.3">
      <c r="A5" s="11" t="s">
        <v>54</v>
      </c>
      <c r="B5" s="24">
        <v>21</v>
      </c>
      <c r="C5" s="7" t="s">
        <v>119</v>
      </c>
      <c r="D5" s="7" t="s">
        <v>100</v>
      </c>
      <c r="E5" s="7" t="s">
        <v>57</v>
      </c>
      <c r="F5" s="18" t="s">
        <v>38</v>
      </c>
      <c r="G5" s="19">
        <v>45716</v>
      </c>
      <c r="H5" s="19">
        <v>45350</v>
      </c>
      <c r="I5" s="7" t="s">
        <v>66</v>
      </c>
      <c r="J5" s="8" t="s">
        <v>79</v>
      </c>
      <c r="K5" s="16" t="s">
        <v>80</v>
      </c>
      <c r="L5" s="9">
        <v>4826148.87</v>
      </c>
      <c r="M5" s="31">
        <v>1689152.08</v>
      </c>
      <c r="N5" s="10">
        <f t="shared" si="0"/>
        <v>0.34999999492348854</v>
      </c>
      <c r="O5" s="19">
        <v>45097</v>
      </c>
      <c r="P5" s="19">
        <v>46387</v>
      </c>
      <c r="Q5" s="11" t="s">
        <v>81</v>
      </c>
      <c r="R5" s="11" t="s">
        <v>34</v>
      </c>
      <c r="S5" s="11" t="s">
        <v>35</v>
      </c>
      <c r="T5" s="19">
        <v>46085</v>
      </c>
    </row>
    <row r="6" spans="1:20" s="6" customFormat="1" ht="129.6" x14ac:dyDescent="0.3">
      <c r="A6" s="11" t="s">
        <v>54</v>
      </c>
      <c r="B6" s="22">
        <v>61</v>
      </c>
      <c r="C6" s="7" t="s">
        <v>120</v>
      </c>
      <c r="D6" s="7" t="s">
        <v>101</v>
      </c>
      <c r="E6" s="7" t="s">
        <v>58</v>
      </c>
      <c r="F6" s="18" t="s">
        <v>40</v>
      </c>
      <c r="G6" s="19">
        <v>45377</v>
      </c>
      <c r="H6" s="19">
        <v>45377</v>
      </c>
      <c r="I6" s="7" t="s">
        <v>68</v>
      </c>
      <c r="J6" s="8" t="s">
        <v>85</v>
      </c>
      <c r="K6" s="16" t="s">
        <v>84</v>
      </c>
      <c r="L6" s="9">
        <v>8519957.2899999991</v>
      </c>
      <c r="M6" s="9">
        <v>3407982.92</v>
      </c>
      <c r="N6" s="10">
        <f t="shared" si="0"/>
        <v>0.40000000046948597</v>
      </c>
      <c r="O6" s="19">
        <v>44197</v>
      </c>
      <c r="P6" s="19">
        <v>46022</v>
      </c>
      <c r="Q6" s="11" t="s">
        <v>48</v>
      </c>
      <c r="R6" s="11" t="s">
        <v>34</v>
      </c>
      <c r="S6" s="11" t="s">
        <v>35</v>
      </c>
      <c r="T6" s="19">
        <v>46085</v>
      </c>
    </row>
    <row r="7" spans="1:20" s="6" customFormat="1" ht="158.4" x14ac:dyDescent="0.3">
      <c r="A7" s="11" t="s">
        <v>54</v>
      </c>
      <c r="B7" s="23">
        <v>14</v>
      </c>
      <c r="C7" s="7" t="s">
        <v>118</v>
      </c>
      <c r="D7" s="7" t="s">
        <v>99</v>
      </c>
      <c r="E7" s="7" t="s">
        <v>56</v>
      </c>
      <c r="F7" s="18" t="s">
        <v>36</v>
      </c>
      <c r="G7" s="19">
        <v>45408</v>
      </c>
      <c r="H7" s="19">
        <v>45408</v>
      </c>
      <c r="I7" s="7" t="s">
        <v>63</v>
      </c>
      <c r="J7" s="8" t="s">
        <v>75</v>
      </c>
      <c r="K7" s="16" t="s">
        <v>125</v>
      </c>
      <c r="L7" s="9">
        <v>86257.8</v>
      </c>
      <c r="M7" s="9">
        <v>43128.9</v>
      </c>
      <c r="N7" s="10">
        <f t="shared" si="0"/>
        <v>0.5</v>
      </c>
      <c r="O7" s="19">
        <v>44691</v>
      </c>
      <c r="P7" s="19">
        <v>45657</v>
      </c>
      <c r="Q7" s="11" t="s">
        <v>46</v>
      </c>
      <c r="R7" s="11" t="s">
        <v>34</v>
      </c>
      <c r="S7" s="11" t="s">
        <v>35</v>
      </c>
      <c r="T7" s="19">
        <v>46085</v>
      </c>
    </row>
    <row r="8" spans="1:20" s="6" customFormat="1" ht="129.6" x14ac:dyDescent="0.3">
      <c r="A8" s="11" t="s">
        <v>54</v>
      </c>
      <c r="B8" s="23">
        <v>21</v>
      </c>
      <c r="C8" s="7" t="s">
        <v>119</v>
      </c>
      <c r="D8" s="7" t="s">
        <v>100</v>
      </c>
      <c r="E8" s="7" t="s">
        <v>57</v>
      </c>
      <c r="F8" s="18" t="s">
        <v>37</v>
      </c>
      <c r="G8" s="19">
        <v>45408</v>
      </c>
      <c r="H8" s="19">
        <v>45408</v>
      </c>
      <c r="I8" s="7" t="s">
        <v>64</v>
      </c>
      <c r="J8" s="8" t="s">
        <v>76</v>
      </c>
      <c r="K8" s="16" t="s">
        <v>77</v>
      </c>
      <c r="L8" s="9">
        <v>984435.47</v>
      </c>
      <c r="M8" s="31">
        <v>295330.64</v>
      </c>
      <c r="N8" s="10">
        <f t="shared" si="0"/>
        <v>0.29999999898418939</v>
      </c>
      <c r="O8" s="19">
        <v>45047</v>
      </c>
      <c r="P8" s="19">
        <v>46022</v>
      </c>
      <c r="Q8" s="11" t="s">
        <v>33</v>
      </c>
      <c r="R8" s="11" t="s">
        <v>34</v>
      </c>
      <c r="S8" s="11" t="s">
        <v>35</v>
      </c>
      <c r="T8" s="19">
        <v>46085</v>
      </c>
    </row>
    <row r="9" spans="1:20" s="6" customFormat="1" ht="216" x14ac:dyDescent="0.3">
      <c r="A9" s="11" t="s">
        <v>54</v>
      </c>
      <c r="B9" s="23">
        <v>21</v>
      </c>
      <c r="C9" s="7" t="s">
        <v>157</v>
      </c>
      <c r="D9" s="7" t="s">
        <v>225</v>
      </c>
      <c r="E9" s="7" t="s">
        <v>224</v>
      </c>
      <c r="F9" s="18" t="s">
        <v>359</v>
      </c>
      <c r="G9" s="19">
        <v>45408</v>
      </c>
      <c r="H9" s="19">
        <v>45408</v>
      </c>
      <c r="I9" s="7" t="s">
        <v>67</v>
      </c>
      <c r="J9" s="8" t="s">
        <v>360</v>
      </c>
      <c r="K9" s="16" t="s">
        <v>361</v>
      </c>
      <c r="L9" s="9">
        <v>1500000</v>
      </c>
      <c r="M9" s="31">
        <v>992500</v>
      </c>
      <c r="N9" s="10">
        <f t="shared" si="0"/>
        <v>0.66166666666666663</v>
      </c>
      <c r="O9" s="19">
        <v>44562</v>
      </c>
      <c r="P9" s="19">
        <v>45747</v>
      </c>
      <c r="Q9" s="11" t="s">
        <v>362</v>
      </c>
      <c r="R9" s="11" t="s">
        <v>34</v>
      </c>
      <c r="S9" s="11" t="s">
        <v>35</v>
      </c>
      <c r="T9" s="19">
        <v>46085</v>
      </c>
    </row>
    <row r="10" spans="1:20" s="6" customFormat="1" ht="115.2" x14ac:dyDescent="0.3">
      <c r="A10" s="11" t="s">
        <v>55</v>
      </c>
      <c r="B10" s="22">
        <v>140</v>
      </c>
      <c r="C10" s="7" t="s">
        <v>121</v>
      </c>
      <c r="D10" s="7" t="s">
        <v>103</v>
      </c>
      <c r="E10" s="7" t="s">
        <v>60</v>
      </c>
      <c r="F10" s="18" t="s">
        <v>41</v>
      </c>
      <c r="G10" s="19">
        <v>45961</v>
      </c>
      <c r="H10" s="19">
        <v>45408</v>
      </c>
      <c r="I10" s="7" t="s">
        <v>69</v>
      </c>
      <c r="J10" s="8" t="s">
        <v>87</v>
      </c>
      <c r="K10" s="16" t="s">
        <v>86</v>
      </c>
      <c r="L10" s="9">
        <v>729476.76</v>
      </c>
      <c r="M10" s="9">
        <v>620055.25</v>
      </c>
      <c r="N10" s="10">
        <f t="shared" ref="N10:N15" si="1">M10/L10</f>
        <v>0.85000000548338239</v>
      </c>
      <c r="O10" s="19">
        <v>45292</v>
      </c>
      <c r="P10" s="19">
        <v>45960</v>
      </c>
      <c r="Q10" s="11" t="s">
        <v>49</v>
      </c>
      <c r="R10" s="11" t="s">
        <v>34</v>
      </c>
      <c r="S10" s="11" t="s">
        <v>35</v>
      </c>
      <c r="T10" s="19">
        <v>46085</v>
      </c>
    </row>
    <row r="11" spans="1:20" s="6" customFormat="1" ht="259.2" x14ac:dyDescent="0.3">
      <c r="A11" s="11" t="s">
        <v>54</v>
      </c>
      <c r="B11" s="22">
        <v>48</v>
      </c>
      <c r="C11" s="7" t="s">
        <v>122</v>
      </c>
      <c r="D11" s="7" t="s">
        <v>104</v>
      </c>
      <c r="E11" s="7" t="s">
        <v>61</v>
      </c>
      <c r="F11" s="18" t="s">
        <v>43</v>
      </c>
      <c r="G11" s="19">
        <v>45443</v>
      </c>
      <c r="H11" s="19">
        <v>45443</v>
      </c>
      <c r="I11" s="7" t="s">
        <v>71</v>
      </c>
      <c r="J11" s="8" t="s">
        <v>90</v>
      </c>
      <c r="K11" s="16" t="s">
        <v>91</v>
      </c>
      <c r="L11" s="9">
        <v>2427572.13</v>
      </c>
      <c r="M11" s="9">
        <v>1942058</v>
      </c>
      <c r="N11" s="10">
        <f t="shared" si="1"/>
        <v>0.80000012193252523</v>
      </c>
      <c r="O11" s="19">
        <v>45292</v>
      </c>
      <c r="P11" s="19">
        <v>45838</v>
      </c>
      <c r="Q11" s="11" t="s">
        <v>47</v>
      </c>
      <c r="R11" s="11" t="s">
        <v>34</v>
      </c>
      <c r="S11" s="11" t="s">
        <v>35</v>
      </c>
      <c r="T11" s="19">
        <v>46085</v>
      </c>
    </row>
    <row r="12" spans="1:20" s="6" customFormat="1" ht="230.4" x14ac:dyDescent="0.3">
      <c r="A12" s="11" t="s">
        <v>55</v>
      </c>
      <c r="B12" s="22">
        <v>138</v>
      </c>
      <c r="C12" s="7" t="s">
        <v>123</v>
      </c>
      <c r="D12" s="7" t="s">
        <v>105</v>
      </c>
      <c r="E12" s="7" t="s">
        <v>62</v>
      </c>
      <c r="F12" s="18" t="s">
        <v>44</v>
      </c>
      <c r="G12" s="19">
        <v>45443</v>
      </c>
      <c r="H12" s="19">
        <v>45443</v>
      </c>
      <c r="I12" s="7" t="s">
        <v>73</v>
      </c>
      <c r="J12" s="8" t="s">
        <v>94</v>
      </c>
      <c r="K12" s="16" t="s">
        <v>95</v>
      </c>
      <c r="L12" s="9">
        <v>92123.14</v>
      </c>
      <c r="M12" s="9">
        <v>78304.67</v>
      </c>
      <c r="N12" s="10">
        <f t="shared" si="1"/>
        <v>0.85000001085503596</v>
      </c>
      <c r="O12" s="19">
        <v>45292</v>
      </c>
      <c r="P12" s="19">
        <v>45657</v>
      </c>
      <c r="Q12" s="11" t="s">
        <v>51</v>
      </c>
      <c r="R12" s="11" t="s">
        <v>34</v>
      </c>
      <c r="S12" s="11" t="s">
        <v>35</v>
      </c>
      <c r="T12" s="19">
        <v>46085</v>
      </c>
    </row>
    <row r="13" spans="1:20" s="6" customFormat="1" ht="172.8" x14ac:dyDescent="0.3">
      <c r="A13" s="11" t="s">
        <v>55</v>
      </c>
      <c r="B13" s="22">
        <v>140</v>
      </c>
      <c r="C13" s="7" t="s">
        <v>121</v>
      </c>
      <c r="D13" s="7" t="s">
        <v>103</v>
      </c>
      <c r="E13" s="7" t="s">
        <v>60</v>
      </c>
      <c r="F13" s="18" t="s">
        <v>45</v>
      </c>
      <c r="G13" s="19">
        <v>46085</v>
      </c>
      <c r="H13" s="19">
        <v>45443</v>
      </c>
      <c r="I13" s="7" t="s">
        <v>74</v>
      </c>
      <c r="J13" s="8" t="s">
        <v>97</v>
      </c>
      <c r="K13" s="16" t="s">
        <v>98</v>
      </c>
      <c r="L13" s="9">
        <v>112889.28</v>
      </c>
      <c r="M13" s="9">
        <v>95955.89</v>
      </c>
      <c r="N13" s="10">
        <f t="shared" si="1"/>
        <v>0.85000001771647404</v>
      </c>
      <c r="O13" s="13">
        <v>45425</v>
      </c>
      <c r="P13" s="13">
        <v>45567</v>
      </c>
      <c r="Q13" s="11" t="s">
        <v>50</v>
      </c>
      <c r="R13" s="11" t="s">
        <v>34</v>
      </c>
      <c r="S13" s="11" t="s">
        <v>35</v>
      </c>
      <c r="T13" s="19">
        <v>46085</v>
      </c>
    </row>
    <row r="14" spans="1:20" s="6" customFormat="1" ht="115.2" x14ac:dyDescent="0.3">
      <c r="A14" s="11" t="s">
        <v>54</v>
      </c>
      <c r="B14" s="22">
        <v>21</v>
      </c>
      <c r="C14" s="7" t="s">
        <v>119</v>
      </c>
      <c r="D14" s="7" t="s">
        <v>100</v>
      </c>
      <c r="E14" s="8" t="s">
        <v>108</v>
      </c>
      <c r="F14" s="18" t="s">
        <v>106</v>
      </c>
      <c r="G14" s="19">
        <v>45716</v>
      </c>
      <c r="H14" s="19">
        <v>45471</v>
      </c>
      <c r="I14" s="8" t="s">
        <v>107</v>
      </c>
      <c r="J14" s="8" t="s">
        <v>109</v>
      </c>
      <c r="K14" s="16" t="s">
        <v>110</v>
      </c>
      <c r="L14" s="9">
        <v>860919.29</v>
      </c>
      <c r="M14" s="31">
        <v>387413.68</v>
      </c>
      <c r="N14" s="10">
        <f t="shared" si="1"/>
        <v>0.44999999941922542</v>
      </c>
      <c r="O14" s="13">
        <v>45297</v>
      </c>
      <c r="P14" s="13">
        <v>45657</v>
      </c>
      <c r="Q14" s="11" t="s">
        <v>111</v>
      </c>
      <c r="R14" s="11" t="s">
        <v>34</v>
      </c>
      <c r="S14" s="11" t="s">
        <v>35</v>
      </c>
      <c r="T14" s="19">
        <v>46085</v>
      </c>
    </row>
    <row r="15" spans="1:20" s="6" customFormat="1" ht="43.2" x14ac:dyDescent="0.3">
      <c r="A15" s="11" t="s">
        <v>54</v>
      </c>
      <c r="B15" s="22">
        <v>62</v>
      </c>
      <c r="C15" s="7" t="s">
        <v>143</v>
      </c>
      <c r="D15" s="7" t="s">
        <v>114</v>
      </c>
      <c r="E15" s="7" t="s">
        <v>113</v>
      </c>
      <c r="F15" s="18" t="s">
        <v>112</v>
      </c>
      <c r="G15" s="19">
        <v>45471</v>
      </c>
      <c r="H15" s="19">
        <v>45471</v>
      </c>
      <c r="I15" s="8" t="s">
        <v>156</v>
      </c>
      <c r="J15" s="8" t="s">
        <v>318</v>
      </c>
      <c r="K15" s="16" t="s">
        <v>115</v>
      </c>
      <c r="L15" s="9">
        <v>6000000</v>
      </c>
      <c r="M15" s="9">
        <v>4800000</v>
      </c>
      <c r="N15" s="10">
        <f t="shared" si="1"/>
        <v>0.8</v>
      </c>
      <c r="O15" s="13">
        <v>44197</v>
      </c>
      <c r="P15" s="13">
        <v>46022</v>
      </c>
      <c r="Q15" s="11" t="s">
        <v>116</v>
      </c>
      <c r="R15" s="11" t="s">
        <v>34</v>
      </c>
      <c r="S15" s="11" t="s">
        <v>35</v>
      </c>
      <c r="T15" s="19">
        <v>46085</v>
      </c>
    </row>
    <row r="16" spans="1:20" s="6" customFormat="1" ht="158.4" x14ac:dyDescent="0.3">
      <c r="A16" s="11" t="s">
        <v>54</v>
      </c>
      <c r="B16" s="25">
        <v>21</v>
      </c>
      <c r="C16" s="7" t="s">
        <v>119</v>
      </c>
      <c r="D16" s="7" t="s">
        <v>100</v>
      </c>
      <c r="E16" s="8" t="s">
        <v>108</v>
      </c>
      <c r="F16" s="18" t="s">
        <v>126</v>
      </c>
      <c r="G16" s="19">
        <v>46010</v>
      </c>
      <c r="H16" s="19">
        <v>45504</v>
      </c>
      <c r="I16" s="8" t="s">
        <v>129</v>
      </c>
      <c r="J16" s="8" t="s">
        <v>128</v>
      </c>
      <c r="K16" s="16" t="s">
        <v>127</v>
      </c>
      <c r="L16" s="9">
        <v>6746098.7599999998</v>
      </c>
      <c r="M16" s="31">
        <v>3678836</v>
      </c>
      <c r="N16" s="10">
        <f t="shared" ref="N16:N20" si="2">M16/L16</f>
        <v>0.54532791927285695</v>
      </c>
      <c r="O16" s="13">
        <v>45201</v>
      </c>
      <c r="P16" s="13">
        <v>46387</v>
      </c>
      <c r="Q16" s="11" t="s">
        <v>51</v>
      </c>
      <c r="R16" s="11" t="s">
        <v>34</v>
      </c>
      <c r="S16" s="11" t="s">
        <v>35</v>
      </c>
      <c r="T16" s="19">
        <v>46085</v>
      </c>
    </row>
    <row r="17" spans="1:20" s="6" customFormat="1" ht="230.4" x14ac:dyDescent="0.3">
      <c r="A17" s="11" t="s">
        <v>54</v>
      </c>
      <c r="B17" s="25">
        <v>21</v>
      </c>
      <c r="C17" s="7" t="s">
        <v>119</v>
      </c>
      <c r="D17" s="7" t="s">
        <v>100</v>
      </c>
      <c r="E17" s="8" t="s">
        <v>108</v>
      </c>
      <c r="F17" s="18" t="s">
        <v>147</v>
      </c>
      <c r="G17" s="19">
        <v>45504</v>
      </c>
      <c r="H17" s="19">
        <v>45504</v>
      </c>
      <c r="I17" s="8" t="s">
        <v>287</v>
      </c>
      <c r="J17" s="8" t="s">
        <v>149</v>
      </c>
      <c r="K17" s="16" t="s">
        <v>148</v>
      </c>
      <c r="L17" s="9">
        <v>36226745</v>
      </c>
      <c r="M17" s="31">
        <v>7000000</v>
      </c>
      <c r="N17" s="10">
        <f t="shared" ref="N17" si="3">M17/L17</f>
        <v>0.19322740698895249</v>
      </c>
      <c r="O17" s="13">
        <v>44641</v>
      </c>
      <c r="P17" s="13">
        <v>46568</v>
      </c>
      <c r="Q17" s="11" t="s">
        <v>146</v>
      </c>
      <c r="R17" s="11" t="s">
        <v>34</v>
      </c>
      <c r="S17" s="11" t="s">
        <v>35</v>
      </c>
      <c r="T17" s="19">
        <v>46085</v>
      </c>
    </row>
    <row r="18" spans="1:20" s="6" customFormat="1" ht="244.8" x14ac:dyDescent="0.3">
      <c r="A18" s="11" t="s">
        <v>54</v>
      </c>
      <c r="B18" s="22">
        <v>62</v>
      </c>
      <c r="C18" s="7" t="s">
        <v>143</v>
      </c>
      <c r="D18" s="7" t="s">
        <v>133</v>
      </c>
      <c r="E18" s="7" t="s">
        <v>113</v>
      </c>
      <c r="F18" s="18" t="s">
        <v>130</v>
      </c>
      <c r="G18" s="19">
        <v>45504</v>
      </c>
      <c r="H18" s="19">
        <v>45504</v>
      </c>
      <c r="I18" s="8" t="s">
        <v>156</v>
      </c>
      <c r="J18" s="8" t="s">
        <v>131</v>
      </c>
      <c r="K18" s="16" t="s">
        <v>132</v>
      </c>
      <c r="L18" s="9">
        <v>15477224.23</v>
      </c>
      <c r="M18" s="9">
        <v>10767224.23</v>
      </c>
      <c r="N18" s="10">
        <f t="shared" si="2"/>
        <v>0.69568186581735658</v>
      </c>
      <c r="O18" s="13">
        <v>44197</v>
      </c>
      <c r="P18" s="13">
        <v>46203</v>
      </c>
      <c r="Q18" s="11" t="s">
        <v>116</v>
      </c>
      <c r="R18" s="11" t="s">
        <v>34</v>
      </c>
      <c r="S18" s="11" t="s">
        <v>35</v>
      </c>
      <c r="T18" s="19">
        <v>46085</v>
      </c>
    </row>
    <row r="19" spans="1:20" s="6" customFormat="1" ht="144" x14ac:dyDescent="0.3">
      <c r="A19" s="11" t="s">
        <v>55</v>
      </c>
      <c r="B19" s="25">
        <v>137</v>
      </c>
      <c r="C19" s="26" t="s">
        <v>123</v>
      </c>
      <c r="D19" s="26" t="s">
        <v>138</v>
      </c>
      <c r="E19" s="26" t="s">
        <v>150</v>
      </c>
      <c r="F19" s="18" t="s">
        <v>134</v>
      </c>
      <c r="G19" s="19">
        <v>45863</v>
      </c>
      <c r="H19" s="19">
        <v>45504</v>
      </c>
      <c r="I19" s="7" t="s">
        <v>135</v>
      </c>
      <c r="J19" s="8" t="s">
        <v>136</v>
      </c>
      <c r="K19" s="16" t="s">
        <v>137</v>
      </c>
      <c r="L19" s="9">
        <v>1056701.3799999999</v>
      </c>
      <c r="M19" s="9">
        <v>898196.17</v>
      </c>
      <c r="N19" s="10">
        <f t="shared" si="2"/>
        <v>0.84999999716097663</v>
      </c>
      <c r="O19" s="19">
        <v>45110</v>
      </c>
      <c r="P19" s="19">
        <v>46112</v>
      </c>
      <c r="Q19" s="11" t="s">
        <v>35</v>
      </c>
      <c r="R19" s="11" t="s">
        <v>34</v>
      </c>
      <c r="S19" s="11" t="s">
        <v>35</v>
      </c>
      <c r="T19" s="19">
        <v>46085</v>
      </c>
    </row>
    <row r="20" spans="1:20" s="6" customFormat="1" ht="259.2" x14ac:dyDescent="0.3">
      <c r="A20" s="11" t="s">
        <v>55</v>
      </c>
      <c r="B20" s="22">
        <v>150</v>
      </c>
      <c r="C20" s="7" t="s">
        <v>139</v>
      </c>
      <c r="D20" s="7" t="s">
        <v>141</v>
      </c>
      <c r="E20" s="7" t="s">
        <v>142</v>
      </c>
      <c r="F20" s="18" t="s">
        <v>140</v>
      </c>
      <c r="G20" s="19">
        <v>45863</v>
      </c>
      <c r="H20" s="19">
        <v>45504</v>
      </c>
      <c r="I20" s="7" t="s">
        <v>288</v>
      </c>
      <c r="J20" s="8" t="s">
        <v>144</v>
      </c>
      <c r="K20" s="16" t="s">
        <v>145</v>
      </c>
      <c r="L20" s="9">
        <v>190092.28</v>
      </c>
      <c r="M20" s="9">
        <v>161578.43</v>
      </c>
      <c r="N20" s="10">
        <f t="shared" si="2"/>
        <v>0.8499999579151768</v>
      </c>
      <c r="O20" s="19">
        <v>45170</v>
      </c>
      <c r="P20" s="19">
        <v>45838</v>
      </c>
      <c r="Q20" s="11" t="s">
        <v>146</v>
      </c>
      <c r="R20" s="11" t="s">
        <v>34</v>
      </c>
      <c r="S20" s="11" t="s">
        <v>35</v>
      </c>
      <c r="T20" s="19">
        <v>46085</v>
      </c>
    </row>
    <row r="21" spans="1:20" s="6" customFormat="1" ht="331.2" x14ac:dyDescent="0.3">
      <c r="A21" s="11" t="s">
        <v>54</v>
      </c>
      <c r="B21" s="25">
        <v>16</v>
      </c>
      <c r="C21" s="26" t="s">
        <v>118</v>
      </c>
      <c r="D21" s="26" t="s">
        <v>154</v>
      </c>
      <c r="E21" s="28" t="s">
        <v>155</v>
      </c>
      <c r="F21" s="18" t="s">
        <v>151</v>
      </c>
      <c r="G21" s="19">
        <v>45513</v>
      </c>
      <c r="H21" s="19">
        <v>45513</v>
      </c>
      <c r="I21" s="8" t="s">
        <v>156</v>
      </c>
      <c r="J21" s="8" t="s">
        <v>152</v>
      </c>
      <c r="K21" s="27" t="s">
        <v>153</v>
      </c>
      <c r="L21" s="9">
        <v>3200000</v>
      </c>
      <c r="M21" s="9">
        <v>2720000</v>
      </c>
      <c r="N21" s="10">
        <f t="shared" ref="N21:N38" si="4">M21/L21</f>
        <v>0.85</v>
      </c>
      <c r="O21" s="29">
        <v>45108</v>
      </c>
      <c r="P21" s="29">
        <v>46203</v>
      </c>
      <c r="Q21" s="11" t="s">
        <v>35</v>
      </c>
      <c r="R21" s="11" t="s">
        <v>34</v>
      </c>
      <c r="S21" s="11" t="s">
        <v>35</v>
      </c>
      <c r="T21" s="19">
        <v>46085</v>
      </c>
    </row>
    <row r="22" spans="1:20" s="6" customFormat="1" ht="216" x14ac:dyDescent="0.3">
      <c r="A22" s="11" t="s">
        <v>54</v>
      </c>
      <c r="B22" s="23">
        <v>67</v>
      </c>
      <c r="C22" s="7" t="s">
        <v>157</v>
      </c>
      <c r="D22" s="7" t="s">
        <v>158</v>
      </c>
      <c r="E22" s="7" t="s">
        <v>159</v>
      </c>
      <c r="F22" s="18" t="s">
        <v>649</v>
      </c>
      <c r="G22" s="19">
        <v>45904</v>
      </c>
      <c r="H22" s="19">
        <v>45513</v>
      </c>
      <c r="I22" s="7" t="s">
        <v>160</v>
      </c>
      <c r="J22" s="8" t="s">
        <v>161</v>
      </c>
      <c r="K22" s="16" t="s">
        <v>162</v>
      </c>
      <c r="L22" s="9">
        <v>2565167.23</v>
      </c>
      <c r="M22" s="9">
        <v>1573875.42</v>
      </c>
      <c r="N22" s="10">
        <f t="shared" si="4"/>
        <v>0.61355665299061224</v>
      </c>
      <c r="O22" s="19">
        <v>44698</v>
      </c>
      <c r="P22" s="19">
        <v>45657</v>
      </c>
      <c r="Q22" s="11" t="s">
        <v>163</v>
      </c>
      <c r="R22" s="11" t="s">
        <v>34</v>
      </c>
      <c r="S22" s="11" t="s">
        <v>35</v>
      </c>
      <c r="T22" s="19">
        <v>46085</v>
      </c>
    </row>
    <row r="23" spans="1:20" s="6" customFormat="1" ht="86.4" x14ac:dyDescent="0.3">
      <c r="A23" s="11" t="s">
        <v>54</v>
      </c>
      <c r="B23" s="22">
        <v>48</v>
      </c>
      <c r="C23" s="7" t="s">
        <v>122</v>
      </c>
      <c r="D23" s="7" t="s">
        <v>104</v>
      </c>
      <c r="E23" s="7" t="s">
        <v>61</v>
      </c>
      <c r="F23" s="18" t="s">
        <v>290</v>
      </c>
      <c r="G23" s="19">
        <v>45562</v>
      </c>
      <c r="H23" s="19">
        <v>45562</v>
      </c>
      <c r="I23" s="8" t="s">
        <v>292</v>
      </c>
      <c r="J23" s="8" t="s">
        <v>291</v>
      </c>
      <c r="K23" s="16" t="s">
        <v>293</v>
      </c>
      <c r="L23" s="9">
        <v>82854</v>
      </c>
      <c r="M23" s="9">
        <v>53855.1</v>
      </c>
      <c r="N23" s="10">
        <f>M23/L23</f>
        <v>0.65</v>
      </c>
      <c r="O23" s="19">
        <v>45155</v>
      </c>
      <c r="P23" s="19">
        <v>45657</v>
      </c>
      <c r="Q23" s="11" t="s">
        <v>33</v>
      </c>
      <c r="R23" s="11" t="s">
        <v>34</v>
      </c>
      <c r="S23" s="11" t="s">
        <v>35</v>
      </c>
      <c r="T23" s="19">
        <v>46085</v>
      </c>
    </row>
    <row r="24" spans="1:20" s="6" customFormat="1" ht="259.2" x14ac:dyDescent="0.3">
      <c r="A24" s="11" t="s">
        <v>54</v>
      </c>
      <c r="B24" s="22">
        <v>48</v>
      </c>
      <c r="C24" s="7" t="s">
        <v>122</v>
      </c>
      <c r="D24" s="7" t="s">
        <v>104</v>
      </c>
      <c r="E24" s="7" t="s">
        <v>61</v>
      </c>
      <c r="F24" s="18" t="s">
        <v>294</v>
      </c>
      <c r="G24" s="19">
        <v>45562</v>
      </c>
      <c r="H24" s="19">
        <v>45562</v>
      </c>
      <c r="I24" s="8" t="s">
        <v>67</v>
      </c>
      <c r="J24" s="8" t="s">
        <v>295</v>
      </c>
      <c r="K24" s="16" t="s">
        <v>296</v>
      </c>
      <c r="L24" s="9">
        <v>1839093.42</v>
      </c>
      <c r="M24" s="9">
        <v>1471274</v>
      </c>
      <c r="N24" s="10">
        <f>M24/L24</f>
        <v>0.79999959980282032</v>
      </c>
      <c r="O24" s="19">
        <v>44575</v>
      </c>
      <c r="P24" s="19">
        <v>45838</v>
      </c>
      <c r="Q24" s="11" t="s">
        <v>96</v>
      </c>
      <c r="R24" s="11" t="s">
        <v>34</v>
      </c>
      <c r="S24" s="11" t="s">
        <v>35</v>
      </c>
      <c r="T24" s="19">
        <v>46085</v>
      </c>
    </row>
    <row r="25" spans="1:20" s="6" customFormat="1" ht="187.2" x14ac:dyDescent="0.3">
      <c r="A25" s="11" t="s">
        <v>54</v>
      </c>
      <c r="B25" s="22">
        <v>79</v>
      </c>
      <c r="C25" s="7" t="s">
        <v>226</v>
      </c>
      <c r="D25" s="7" t="s">
        <v>231</v>
      </c>
      <c r="E25" s="7" t="s">
        <v>230</v>
      </c>
      <c r="F25" s="18" t="s">
        <v>289</v>
      </c>
      <c r="G25" s="19">
        <v>45716</v>
      </c>
      <c r="H25" s="19">
        <v>45576</v>
      </c>
      <c r="I25" s="8" t="s">
        <v>72</v>
      </c>
      <c r="J25" s="8" t="s">
        <v>92</v>
      </c>
      <c r="K25" s="16" t="s">
        <v>93</v>
      </c>
      <c r="L25" s="9">
        <v>1773651.15</v>
      </c>
      <c r="M25" s="9">
        <v>1507603.48</v>
      </c>
      <c r="N25" s="10">
        <f>M25/L25</f>
        <v>0.85000000140952181</v>
      </c>
      <c r="O25" s="19">
        <v>44562</v>
      </c>
      <c r="P25" s="19">
        <v>46337</v>
      </c>
      <c r="Q25" s="11" t="s">
        <v>35</v>
      </c>
      <c r="R25" s="11" t="s">
        <v>34</v>
      </c>
      <c r="S25" s="11" t="s">
        <v>35</v>
      </c>
      <c r="T25" s="19">
        <v>46085</v>
      </c>
    </row>
    <row r="26" spans="1:20" s="6" customFormat="1" ht="230.4" x14ac:dyDescent="0.3">
      <c r="A26" s="11" t="s">
        <v>54</v>
      </c>
      <c r="B26" s="22">
        <v>14</v>
      </c>
      <c r="C26" s="7" t="s">
        <v>118</v>
      </c>
      <c r="D26" s="7" t="s">
        <v>99</v>
      </c>
      <c r="E26" s="7" t="s">
        <v>56</v>
      </c>
      <c r="F26" s="18" t="s">
        <v>297</v>
      </c>
      <c r="G26" s="19">
        <v>45590</v>
      </c>
      <c r="H26" s="19">
        <v>45590</v>
      </c>
      <c r="I26" s="7" t="s">
        <v>71</v>
      </c>
      <c r="J26" s="8" t="s">
        <v>298</v>
      </c>
      <c r="K26" s="16" t="s">
        <v>299</v>
      </c>
      <c r="L26" s="9">
        <v>504212</v>
      </c>
      <c r="M26" s="9">
        <v>252106</v>
      </c>
      <c r="N26" s="10">
        <f t="shared" ref="N26" si="5">M26/L26</f>
        <v>0.5</v>
      </c>
      <c r="O26" s="19">
        <v>45352</v>
      </c>
      <c r="P26" s="19">
        <v>46752</v>
      </c>
      <c r="Q26" s="11" t="s">
        <v>111</v>
      </c>
      <c r="R26" s="11" t="s">
        <v>34</v>
      </c>
      <c r="S26" s="11" t="s">
        <v>35</v>
      </c>
      <c r="T26" s="19">
        <v>46085</v>
      </c>
    </row>
    <row r="27" spans="1:20" s="6" customFormat="1" ht="403.2" x14ac:dyDescent="0.3">
      <c r="A27" s="11" t="s">
        <v>54</v>
      </c>
      <c r="B27" s="22">
        <v>26</v>
      </c>
      <c r="C27" s="7" t="s">
        <v>119</v>
      </c>
      <c r="D27" s="7" t="s">
        <v>191</v>
      </c>
      <c r="E27" s="7" t="s">
        <v>192</v>
      </c>
      <c r="F27" s="18" t="s">
        <v>300</v>
      </c>
      <c r="G27" s="19">
        <v>45590</v>
      </c>
      <c r="H27" s="19">
        <v>45590</v>
      </c>
      <c r="I27" s="7" t="s">
        <v>301</v>
      </c>
      <c r="J27" s="8" t="s">
        <v>302</v>
      </c>
      <c r="K27" s="16" t="s">
        <v>308</v>
      </c>
      <c r="L27" s="9">
        <v>2658071.98</v>
      </c>
      <c r="M27" s="31">
        <v>1952594.98</v>
      </c>
      <c r="N27" s="10">
        <f t="shared" ref="N27" si="6">M27/L27</f>
        <v>0.73459070886409927</v>
      </c>
      <c r="O27" s="19">
        <v>45292</v>
      </c>
      <c r="P27" s="19">
        <v>46203</v>
      </c>
      <c r="Q27" s="11" t="s">
        <v>111</v>
      </c>
      <c r="R27" s="11" t="s">
        <v>34</v>
      </c>
      <c r="S27" s="11" t="s">
        <v>35</v>
      </c>
      <c r="T27" s="19">
        <v>46085</v>
      </c>
    </row>
    <row r="28" spans="1:20" s="6" customFormat="1" ht="259.2" x14ac:dyDescent="0.3">
      <c r="A28" s="11" t="s">
        <v>54</v>
      </c>
      <c r="B28" s="22">
        <v>21</v>
      </c>
      <c r="C28" s="7" t="s">
        <v>119</v>
      </c>
      <c r="D28" s="7" t="s">
        <v>307</v>
      </c>
      <c r="E28" s="7" t="s">
        <v>306</v>
      </c>
      <c r="F28" s="18" t="s">
        <v>303</v>
      </c>
      <c r="G28" s="19">
        <v>45590</v>
      </c>
      <c r="H28" s="19">
        <v>45590</v>
      </c>
      <c r="I28" s="7" t="s">
        <v>301</v>
      </c>
      <c r="J28" s="8" t="s">
        <v>304</v>
      </c>
      <c r="K28" s="16" t="s">
        <v>305</v>
      </c>
      <c r="L28" s="9">
        <v>1837354.84</v>
      </c>
      <c r="M28" s="31">
        <v>1469883.87</v>
      </c>
      <c r="N28" s="10">
        <f t="shared" ref="N28" si="7">M28/L28</f>
        <v>0.79999999891147866</v>
      </c>
      <c r="O28" s="19">
        <v>45292</v>
      </c>
      <c r="P28" s="19">
        <v>46203</v>
      </c>
      <c r="Q28" s="11" t="s">
        <v>111</v>
      </c>
      <c r="R28" s="11" t="s">
        <v>34</v>
      </c>
      <c r="S28" s="11" t="s">
        <v>35</v>
      </c>
      <c r="T28" s="19">
        <v>46085</v>
      </c>
    </row>
    <row r="29" spans="1:20" s="6" customFormat="1" ht="115.2" x14ac:dyDescent="0.3">
      <c r="A29" s="11" t="s">
        <v>54</v>
      </c>
      <c r="B29" s="22">
        <v>21</v>
      </c>
      <c r="C29" s="7" t="s">
        <v>119</v>
      </c>
      <c r="D29" s="7" t="s">
        <v>100</v>
      </c>
      <c r="E29" s="7" t="s">
        <v>197</v>
      </c>
      <c r="F29" s="18" t="s">
        <v>309</v>
      </c>
      <c r="G29" s="19">
        <v>45590</v>
      </c>
      <c r="H29" s="19">
        <v>45590</v>
      </c>
      <c r="I29" s="7" t="s">
        <v>311</v>
      </c>
      <c r="J29" s="8" t="s">
        <v>310</v>
      </c>
      <c r="K29" s="16" t="s">
        <v>312</v>
      </c>
      <c r="L29" s="9">
        <v>482133.38</v>
      </c>
      <c r="M29" s="31">
        <v>263456.34999999998</v>
      </c>
      <c r="N29" s="10">
        <f t="shared" ref="N29" si="8">M29/L29</f>
        <v>0.54643872614669409</v>
      </c>
      <c r="O29" s="19">
        <v>45068</v>
      </c>
      <c r="P29" s="19">
        <v>46022</v>
      </c>
      <c r="Q29" s="11" t="s">
        <v>313</v>
      </c>
      <c r="R29" s="11" t="s">
        <v>34</v>
      </c>
      <c r="S29" s="11" t="s">
        <v>35</v>
      </c>
      <c r="T29" s="19">
        <v>46085</v>
      </c>
    </row>
    <row r="30" spans="1:20" s="6" customFormat="1" ht="115.2" x14ac:dyDescent="0.3">
      <c r="A30" s="11" t="s">
        <v>54</v>
      </c>
      <c r="B30" s="22">
        <v>21</v>
      </c>
      <c r="C30" s="7" t="s">
        <v>119</v>
      </c>
      <c r="D30" s="7" t="s">
        <v>100</v>
      </c>
      <c r="E30" s="7" t="s">
        <v>197</v>
      </c>
      <c r="F30" s="18" t="s">
        <v>314</v>
      </c>
      <c r="G30" s="19">
        <v>45590</v>
      </c>
      <c r="H30" s="19">
        <v>45590</v>
      </c>
      <c r="I30" s="7" t="s">
        <v>317</v>
      </c>
      <c r="J30" s="8" t="s">
        <v>315</v>
      </c>
      <c r="K30" s="16" t="s">
        <v>316</v>
      </c>
      <c r="L30" s="9">
        <v>579404</v>
      </c>
      <c r="M30" s="31">
        <v>317539.7</v>
      </c>
      <c r="N30" s="10">
        <f t="shared" ref="N30" si="9">M30/L30</f>
        <v>0.54804540527852763</v>
      </c>
      <c r="O30" s="19">
        <v>45474</v>
      </c>
      <c r="P30" s="19">
        <v>45960</v>
      </c>
      <c r="Q30" s="11" t="s">
        <v>81</v>
      </c>
      <c r="R30" s="11" t="s">
        <v>34</v>
      </c>
      <c r="S30" s="11" t="s">
        <v>35</v>
      </c>
      <c r="T30" s="19">
        <v>46085</v>
      </c>
    </row>
    <row r="31" spans="1:20" s="6" customFormat="1" ht="57.6" x14ac:dyDescent="0.3">
      <c r="A31" s="11" t="s">
        <v>54</v>
      </c>
      <c r="B31" s="22">
        <v>62</v>
      </c>
      <c r="C31" s="7" t="s">
        <v>143</v>
      </c>
      <c r="D31" s="7" t="s">
        <v>114</v>
      </c>
      <c r="E31" s="7" t="s">
        <v>113</v>
      </c>
      <c r="F31" s="18" t="s">
        <v>319</v>
      </c>
      <c r="G31" s="19">
        <v>45590</v>
      </c>
      <c r="H31" s="19">
        <v>45590</v>
      </c>
      <c r="I31" s="8" t="s">
        <v>156</v>
      </c>
      <c r="J31" s="8" t="s">
        <v>321</v>
      </c>
      <c r="K31" s="16" t="s">
        <v>320</v>
      </c>
      <c r="L31" s="9">
        <v>2549750</v>
      </c>
      <c r="M31" s="9">
        <v>2039800</v>
      </c>
      <c r="N31" s="10">
        <f t="shared" ref="N31" si="10">M31/L31</f>
        <v>0.8</v>
      </c>
      <c r="O31" s="13">
        <v>44979</v>
      </c>
      <c r="P31" s="13">
        <v>45838</v>
      </c>
      <c r="Q31" s="11" t="s">
        <v>322</v>
      </c>
      <c r="R31" s="11" t="s">
        <v>34</v>
      </c>
      <c r="S31" s="11" t="s">
        <v>35</v>
      </c>
      <c r="T31" s="19">
        <v>46085</v>
      </c>
    </row>
    <row r="32" spans="1:20" s="6" customFormat="1" ht="86.4" x14ac:dyDescent="0.3">
      <c r="A32" s="11" t="s">
        <v>54</v>
      </c>
      <c r="B32" s="22">
        <v>62</v>
      </c>
      <c r="C32" s="7" t="s">
        <v>143</v>
      </c>
      <c r="D32" s="7" t="s">
        <v>114</v>
      </c>
      <c r="E32" s="7" t="s">
        <v>113</v>
      </c>
      <c r="F32" s="18" t="s">
        <v>323</v>
      </c>
      <c r="G32" s="19">
        <v>45590</v>
      </c>
      <c r="H32" s="19">
        <v>45590</v>
      </c>
      <c r="I32" s="8" t="s">
        <v>156</v>
      </c>
      <c r="J32" s="8" t="s">
        <v>324</v>
      </c>
      <c r="K32" s="16" t="s">
        <v>325</v>
      </c>
      <c r="L32" s="9">
        <v>2712500</v>
      </c>
      <c r="M32" s="9">
        <v>2170000</v>
      </c>
      <c r="N32" s="10">
        <f t="shared" ref="N32" si="11">M32/L32</f>
        <v>0.8</v>
      </c>
      <c r="O32" s="13">
        <v>44974</v>
      </c>
      <c r="P32" s="13">
        <v>45838</v>
      </c>
      <c r="Q32" s="11" t="s">
        <v>326</v>
      </c>
      <c r="R32" s="11" t="s">
        <v>34</v>
      </c>
      <c r="S32" s="11" t="s">
        <v>35</v>
      </c>
      <c r="T32" s="19">
        <v>46085</v>
      </c>
    </row>
    <row r="33" spans="1:20" s="6" customFormat="1" ht="86.4" x14ac:dyDescent="0.3">
      <c r="A33" s="11" t="s">
        <v>54</v>
      </c>
      <c r="B33" s="22">
        <v>62</v>
      </c>
      <c r="C33" s="7" t="s">
        <v>143</v>
      </c>
      <c r="D33" s="7" t="s">
        <v>114</v>
      </c>
      <c r="E33" s="7" t="s">
        <v>113</v>
      </c>
      <c r="F33" s="18" t="s">
        <v>327</v>
      </c>
      <c r="G33" s="19">
        <v>45590</v>
      </c>
      <c r="H33" s="19">
        <v>45590</v>
      </c>
      <c r="I33" s="8" t="s">
        <v>156</v>
      </c>
      <c r="J33" s="8" t="s">
        <v>328</v>
      </c>
      <c r="K33" s="16" t="s">
        <v>329</v>
      </c>
      <c r="L33" s="9">
        <v>2039800</v>
      </c>
      <c r="M33" s="9">
        <v>1631840</v>
      </c>
      <c r="N33" s="10">
        <f t="shared" ref="N33" si="12">M33/L33</f>
        <v>0.8</v>
      </c>
      <c r="O33" s="13">
        <v>44979</v>
      </c>
      <c r="P33" s="13">
        <v>45838</v>
      </c>
      <c r="Q33" s="11" t="s">
        <v>282</v>
      </c>
      <c r="R33" s="11" t="s">
        <v>34</v>
      </c>
      <c r="S33" s="11" t="s">
        <v>35</v>
      </c>
      <c r="T33" s="19">
        <v>46085</v>
      </c>
    </row>
    <row r="34" spans="1:20" s="6" customFormat="1" ht="121.2" customHeight="1" x14ac:dyDescent="0.3">
      <c r="A34" s="11" t="s">
        <v>55</v>
      </c>
      <c r="B34" s="22">
        <v>138</v>
      </c>
      <c r="C34" s="7" t="s">
        <v>123</v>
      </c>
      <c r="D34" s="7" t="s">
        <v>105</v>
      </c>
      <c r="E34" s="7" t="s">
        <v>333</v>
      </c>
      <c r="F34" s="18" t="s">
        <v>330</v>
      </c>
      <c r="G34" s="19">
        <v>45590</v>
      </c>
      <c r="H34" s="19">
        <v>45590</v>
      </c>
      <c r="I34" s="8" t="s">
        <v>334</v>
      </c>
      <c r="J34" s="8" t="s">
        <v>331</v>
      </c>
      <c r="K34" s="16" t="s">
        <v>332</v>
      </c>
      <c r="L34" s="9">
        <v>309544.82</v>
      </c>
      <c r="M34" s="9">
        <v>263113.09999999998</v>
      </c>
      <c r="N34" s="10">
        <f t="shared" ref="N34" si="13">M34/L34</f>
        <v>0.85000000969164968</v>
      </c>
      <c r="O34" s="13">
        <v>45413</v>
      </c>
      <c r="P34" s="13">
        <v>46507</v>
      </c>
      <c r="Q34" s="11" t="s">
        <v>35</v>
      </c>
      <c r="R34" s="11" t="s">
        <v>34</v>
      </c>
      <c r="S34" s="11" t="s">
        <v>35</v>
      </c>
      <c r="T34" s="19">
        <v>46085</v>
      </c>
    </row>
    <row r="35" spans="1:20" s="6" customFormat="1" ht="121.2" customHeight="1" x14ac:dyDescent="0.3">
      <c r="A35" s="11" t="s">
        <v>55</v>
      </c>
      <c r="B35" s="22">
        <v>140</v>
      </c>
      <c r="C35" s="7" t="s">
        <v>121</v>
      </c>
      <c r="D35" s="7" t="s">
        <v>103</v>
      </c>
      <c r="E35" s="7" t="s">
        <v>276</v>
      </c>
      <c r="F35" s="18" t="s">
        <v>335</v>
      </c>
      <c r="G35" s="19">
        <v>45590</v>
      </c>
      <c r="H35" s="19">
        <v>45590</v>
      </c>
      <c r="I35" s="8" t="s">
        <v>337</v>
      </c>
      <c r="J35" s="8" t="s">
        <v>336</v>
      </c>
      <c r="K35" s="16" t="s">
        <v>338</v>
      </c>
      <c r="L35" s="9">
        <v>1178980.57</v>
      </c>
      <c r="M35" s="9">
        <v>1002133.48</v>
      </c>
      <c r="N35" s="10">
        <f t="shared" ref="N35" si="14">M35/L35</f>
        <v>0.84999999618314315</v>
      </c>
      <c r="O35" s="13">
        <v>44805</v>
      </c>
      <c r="P35" s="13">
        <v>45657</v>
      </c>
      <c r="Q35" s="11" t="s">
        <v>35</v>
      </c>
      <c r="R35" s="11" t="s">
        <v>34</v>
      </c>
      <c r="S35" s="11" t="s">
        <v>35</v>
      </c>
      <c r="T35" s="19">
        <v>46085</v>
      </c>
    </row>
    <row r="36" spans="1:20" s="6" customFormat="1" ht="121.2" customHeight="1" x14ac:dyDescent="0.3">
      <c r="A36" s="11" t="s">
        <v>55</v>
      </c>
      <c r="B36" s="22">
        <v>140</v>
      </c>
      <c r="C36" s="7" t="s">
        <v>121</v>
      </c>
      <c r="D36" s="7" t="s">
        <v>103</v>
      </c>
      <c r="E36" s="7" t="s">
        <v>276</v>
      </c>
      <c r="F36" s="18" t="s">
        <v>339</v>
      </c>
      <c r="G36" s="19">
        <v>46010</v>
      </c>
      <c r="H36" s="19">
        <v>45590</v>
      </c>
      <c r="I36" s="8" t="s">
        <v>341</v>
      </c>
      <c r="J36" s="8" t="s">
        <v>340</v>
      </c>
      <c r="K36" s="16" t="s">
        <v>342</v>
      </c>
      <c r="L36" s="9">
        <v>985970.76</v>
      </c>
      <c r="M36" s="9">
        <v>838075.15</v>
      </c>
      <c r="N36" s="10">
        <f t="shared" ref="N36" si="15">M36/L36</f>
        <v>0.85000000405691545</v>
      </c>
      <c r="O36" s="13">
        <v>45261</v>
      </c>
      <c r="P36" s="13">
        <v>46387</v>
      </c>
      <c r="Q36" s="11" t="s">
        <v>35</v>
      </c>
      <c r="R36" s="11" t="s">
        <v>34</v>
      </c>
      <c r="S36" s="11" t="s">
        <v>35</v>
      </c>
      <c r="T36" s="19">
        <v>46085</v>
      </c>
    </row>
    <row r="37" spans="1:20" s="6" customFormat="1" ht="57.6" x14ac:dyDescent="0.3">
      <c r="A37" s="11" t="s">
        <v>55</v>
      </c>
      <c r="B37" s="22">
        <v>140</v>
      </c>
      <c r="C37" s="7" t="s">
        <v>121</v>
      </c>
      <c r="D37" s="7" t="s">
        <v>103</v>
      </c>
      <c r="E37" s="7" t="s">
        <v>276</v>
      </c>
      <c r="F37" s="18" t="s">
        <v>343</v>
      </c>
      <c r="G37" s="19">
        <v>45590</v>
      </c>
      <c r="H37" s="19">
        <v>45590</v>
      </c>
      <c r="I37" s="8" t="s">
        <v>280</v>
      </c>
      <c r="J37" s="8" t="s">
        <v>344</v>
      </c>
      <c r="K37" s="16" t="s">
        <v>345</v>
      </c>
      <c r="L37" s="9">
        <v>282223.2</v>
      </c>
      <c r="M37" s="9">
        <v>239889.72</v>
      </c>
      <c r="N37" s="10">
        <f t="shared" ref="N37" si="16">M37/L37</f>
        <v>0.85</v>
      </c>
      <c r="O37" s="13">
        <v>45558</v>
      </c>
      <c r="P37" s="13">
        <v>45900</v>
      </c>
      <c r="Q37" s="11" t="s">
        <v>35</v>
      </c>
      <c r="R37" s="11" t="s">
        <v>34</v>
      </c>
      <c r="S37" s="11" t="s">
        <v>35</v>
      </c>
      <c r="T37" s="19">
        <v>46085</v>
      </c>
    </row>
    <row r="38" spans="1:20" s="6" customFormat="1" ht="216" x14ac:dyDescent="0.3">
      <c r="A38" s="11" t="s">
        <v>54</v>
      </c>
      <c r="B38" s="22">
        <v>65</v>
      </c>
      <c r="C38" s="7" t="s">
        <v>143</v>
      </c>
      <c r="D38" s="7" t="s">
        <v>133</v>
      </c>
      <c r="E38" s="7" t="s">
        <v>267</v>
      </c>
      <c r="F38" s="18" t="s">
        <v>265</v>
      </c>
      <c r="G38" s="19">
        <v>45628</v>
      </c>
      <c r="H38" s="19">
        <v>45628</v>
      </c>
      <c r="I38" s="8" t="s">
        <v>156</v>
      </c>
      <c r="J38" s="8" t="s">
        <v>268</v>
      </c>
      <c r="K38" s="16" t="s">
        <v>266</v>
      </c>
      <c r="L38" s="9">
        <v>1300000</v>
      </c>
      <c r="M38" s="9">
        <v>910000</v>
      </c>
      <c r="N38" s="10">
        <f t="shared" si="4"/>
        <v>0.7</v>
      </c>
      <c r="O38" s="13">
        <v>44470</v>
      </c>
      <c r="P38" s="13">
        <v>45777</v>
      </c>
      <c r="Q38" s="11" t="s">
        <v>111</v>
      </c>
      <c r="R38" s="11" t="s">
        <v>34</v>
      </c>
      <c r="S38" s="11" t="s">
        <v>35</v>
      </c>
      <c r="T38" s="19">
        <v>46085</v>
      </c>
    </row>
    <row r="39" spans="1:20" s="6" customFormat="1" ht="129.6" x14ac:dyDescent="0.3">
      <c r="A39" s="11" t="s">
        <v>54</v>
      </c>
      <c r="B39" s="22">
        <v>67</v>
      </c>
      <c r="C39" s="7" t="s">
        <v>157</v>
      </c>
      <c r="D39" s="7" t="s">
        <v>225</v>
      </c>
      <c r="E39" s="7" t="s">
        <v>224</v>
      </c>
      <c r="F39" s="18" t="s">
        <v>269</v>
      </c>
      <c r="G39" s="19">
        <v>45628</v>
      </c>
      <c r="H39" s="19">
        <v>45628</v>
      </c>
      <c r="I39" s="8" t="s">
        <v>67</v>
      </c>
      <c r="J39" s="8" t="s">
        <v>270</v>
      </c>
      <c r="K39" s="16" t="s">
        <v>271</v>
      </c>
      <c r="L39" s="9">
        <v>4010145.46</v>
      </c>
      <c r="M39" s="9">
        <v>3408623.61</v>
      </c>
      <c r="N39" s="10">
        <f t="shared" ref="N39" si="17">M39/L39</f>
        <v>0.8499999922696071</v>
      </c>
      <c r="O39" s="13">
        <v>44470</v>
      </c>
      <c r="P39" s="13">
        <v>45777</v>
      </c>
      <c r="Q39" s="11" t="s">
        <v>111</v>
      </c>
      <c r="R39" s="11" t="s">
        <v>34</v>
      </c>
      <c r="S39" s="11" t="s">
        <v>35</v>
      </c>
      <c r="T39" s="19">
        <v>46085</v>
      </c>
    </row>
    <row r="40" spans="1:20" s="6" customFormat="1" ht="129.6" x14ac:dyDescent="0.3">
      <c r="A40" s="11" t="s">
        <v>55</v>
      </c>
      <c r="B40" s="22">
        <v>140</v>
      </c>
      <c r="C40" s="7" t="s">
        <v>121</v>
      </c>
      <c r="D40" s="7" t="s">
        <v>103</v>
      </c>
      <c r="E40" s="7" t="s">
        <v>276</v>
      </c>
      <c r="F40" s="18" t="s">
        <v>272</v>
      </c>
      <c r="G40" s="19">
        <v>46010</v>
      </c>
      <c r="H40" s="19">
        <v>45628</v>
      </c>
      <c r="I40" s="8" t="s">
        <v>275</v>
      </c>
      <c r="J40" s="8" t="s">
        <v>273</v>
      </c>
      <c r="K40" s="16" t="s">
        <v>274</v>
      </c>
      <c r="L40" s="9">
        <v>556601.16</v>
      </c>
      <c r="M40" s="9">
        <v>473110.98</v>
      </c>
      <c r="N40" s="10">
        <f t="shared" ref="N40" si="18">M40/L40</f>
        <v>0.8499999892202883</v>
      </c>
      <c r="O40" s="13">
        <v>44634</v>
      </c>
      <c r="P40" s="13">
        <v>46022</v>
      </c>
      <c r="Q40" s="11" t="s">
        <v>277</v>
      </c>
      <c r="R40" s="11" t="s">
        <v>34</v>
      </c>
      <c r="S40" s="11" t="s">
        <v>35</v>
      </c>
      <c r="T40" s="19">
        <v>46085</v>
      </c>
    </row>
    <row r="41" spans="1:20" s="6" customFormat="1" ht="144" x14ac:dyDescent="0.3">
      <c r="A41" s="11" t="s">
        <v>55</v>
      </c>
      <c r="B41" s="22">
        <v>140</v>
      </c>
      <c r="C41" s="7" t="s">
        <v>121</v>
      </c>
      <c r="D41" s="7" t="s">
        <v>103</v>
      </c>
      <c r="E41" s="7" t="s">
        <v>276</v>
      </c>
      <c r="F41" s="18" t="s">
        <v>278</v>
      </c>
      <c r="G41" s="19">
        <v>45628</v>
      </c>
      <c r="H41" s="19">
        <v>45628</v>
      </c>
      <c r="I41" s="8" t="s">
        <v>280</v>
      </c>
      <c r="J41" s="8" t="s">
        <v>279</v>
      </c>
      <c r="K41" s="16" t="s">
        <v>281</v>
      </c>
      <c r="L41" s="9">
        <v>312320.15999999997</v>
      </c>
      <c r="M41" s="9">
        <v>265472.14</v>
      </c>
      <c r="N41" s="10">
        <f t="shared" ref="N41" si="19">M41/L41</f>
        <v>0.85000001280737059</v>
      </c>
      <c r="O41" s="13">
        <v>45649</v>
      </c>
      <c r="P41" s="13">
        <v>46013</v>
      </c>
      <c r="Q41" s="11" t="s">
        <v>282</v>
      </c>
      <c r="R41" s="11" t="s">
        <v>34</v>
      </c>
      <c r="S41" s="11" t="s">
        <v>35</v>
      </c>
      <c r="T41" s="19">
        <v>46085</v>
      </c>
    </row>
    <row r="42" spans="1:20" s="6" customFormat="1" ht="172.8" x14ac:dyDescent="0.3">
      <c r="A42" s="11" t="s">
        <v>55</v>
      </c>
      <c r="B42" s="22">
        <v>140</v>
      </c>
      <c r="C42" s="7" t="s">
        <v>121</v>
      </c>
      <c r="D42" s="7" t="s">
        <v>103</v>
      </c>
      <c r="E42" s="7" t="s">
        <v>276</v>
      </c>
      <c r="F42" s="18" t="s">
        <v>283</v>
      </c>
      <c r="G42" s="19">
        <v>45628</v>
      </c>
      <c r="H42" s="19">
        <v>45628</v>
      </c>
      <c r="I42" s="8" t="s">
        <v>285</v>
      </c>
      <c r="J42" s="8" t="s">
        <v>284</v>
      </c>
      <c r="K42" s="16" t="s">
        <v>286</v>
      </c>
      <c r="L42" s="9">
        <v>550868.1</v>
      </c>
      <c r="M42" s="9">
        <v>468237.88</v>
      </c>
      <c r="N42" s="10">
        <f t="shared" ref="N42" si="20">M42/L42</f>
        <v>0.84999999092341705</v>
      </c>
      <c r="O42" s="29">
        <v>45536</v>
      </c>
      <c r="P42" s="29">
        <v>45991</v>
      </c>
      <c r="Q42" s="32" t="s">
        <v>116</v>
      </c>
      <c r="R42" s="11" t="s">
        <v>34</v>
      </c>
      <c r="S42" s="11" t="s">
        <v>35</v>
      </c>
      <c r="T42" s="19">
        <v>46085</v>
      </c>
    </row>
    <row r="43" spans="1:20" s="6" customFormat="1" ht="100.8" x14ac:dyDescent="0.3">
      <c r="A43" s="11" t="s">
        <v>54</v>
      </c>
      <c r="B43" s="23">
        <v>10</v>
      </c>
      <c r="C43" s="7" t="s">
        <v>164</v>
      </c>
      <c r="D43" s="7" t="s">
        <v>169</v>
      </c>
      <c r="E43" s="7" t="s">
        <v>170</v>
      </c>
      <c r="F43" s="18" t="s">
        <v>165</v>
      </c>
      <c r="G43" s="19">
        <v>45646</v>
      </c>
      <c r="H43" s="19">
        <v>45646</v>
      </c>
      <c r="I43" s="7" t="s">
        <v>166</v>
      </c>
      <c r="J43" s="8" t="s">
        <v>167</v>
      </c>
      <c r="K43" s="16" t="s">
        <v>168</v>
      </c>
      <c r="L43" s="9">
        <v>186102</v>
      </c>
      <c r="M43" s="9">
        <v>128875.64</v>
      </c>
      <c r="N43" s="10">
        <f t="shared" ref="N43" si="21">M43/L43</f>
        <v>0.69250002686698697</v>
      </c>
      <c r="O43" s="19">
        <v>44928</v>
      </c>
      <c r="P43" s="19">
        <v>46081</v>
      </c>
      <c r="Q43" s="11" t="s">
        <v>35</v>
      </c>
      <c r="R43" s="11" t="s">
        <v>34</v>
      </c>
      <c r="S43" s="11" t="s">
        <v>35</v>
      </c>
      <c r="T43" s="19">
        <v>46085</v>
      </c>
    </row>
    <row r="44" spans="1:20" s="6" customFormat="1" ht="360" x14ac:dyDescent="0.3">
      <c r="A44" s="11" t="s">
        <v>54</v>
      </c>
      <c r="B44" s="23">
        <v>12</v>
      </c>
      <c r="C44" s="7" t="s">
        <v>164</v>
      </c>
      <c r="D44" s="7" t="s">
        <v>175</v>
      </c>
      <c r="E44" s="7" t="s">
        <v>174</v>
      </c>
      <c r="F44" s="18" t="s">
        <v>171</v>
      </c>
      <c r="G44" s="19">
        <v>45646</v>
      </c>
      <c r="H44" s="19">
        <v>45646</v>
      </c>
      <c r="I44" s="7" t="s">
        <v>173</v>
      </c>
      <c r="J44" s="8" t="s">
        <v>177</v>
      </c>
      <c r="K44" s="16" t="s">
        <v>172</v>
      </c>
      <c r="L44" s="9">
        <v>255264.03</v>
      </c>
      <c r="M44" s="9">
        <v>216974.42</v>
      </c>
      <c r="N44" s="10">
        <f t="shared" ref="N44" si="22">M44/L44</f>
        <v>0.84999997845368191</v>
      </c>
      <c r="O44" s="19">
        <v>44928</v>
      </c>
      <c r="P44" s="19">
        <v>46387</v>
      </c>
      <c r="Q44" s="11" t="s">
        <v>35</v>
      </c>
      <c r="R44" s="11" t="s">
        <v>34</v>
      </c>
      <c r="S44" s="11" t="s">
        <v>35</v>
      </c>
      <c r="T44" s="19">
        <v>46085</v>
      </c>
    </row>
    <row r="45" spans="1:20" s="6" customFormat="1" ht="100.8" x14ac:dyDescent="0.3">
      <c r="A45" s="11" t="s">
        <v>54</v>
      </c>
      <c r="B45" s="23">
        <v>12</v>
      </c>
      <c r="C45" s="7" t="s">
        <v>164</v>
      </c>
      <c r="D45" s="7" t="s">
        <v>175</v>
      </c>
      <c r="E45" s="7" t="s">
        <v>174</v>
      </c>
      <c r="F45" s="18" t="s">
        <v>176</v>
      </c>
      <c r="G45" s="19">
        <v>45646</v>
      </c>
      <c r="H45" s="19">
        <v>45646</v>
      </c>
      <c r="I45" s="7" t="s">
        <v>173</v>
      </c>
      <c r="J45" s="8" t="s">
        <v>178</v>
      </c>
      <c r="K45" s="16" t="s">
        <v>183</v>
      </c>
      <c r="L45" s="9">
        <v>193416.05</v>
      </c>
      <c r="M45" s="9">
        <v>164403.64000000001</v>
      </c>
      <c r="N45" s="10">
        <f t="shared" ref="N45" si="23">M45/L45</f>
        <v>0.84999998707449576</v>
      </c>
      <c r="O45" s="19">
        <v>44928</v>
      </c>
      <c r="P45" s="19">
        <v>46387</v>
      </c>
      <c r="Q45" s="11" t="s">
        <v>35</v>
      </c>
      <c r="R45" s="11" t="s">
        <v>34</v>
      </c>
      <c r="S45" s="11" t="s">
        <v>35</v>
      </c>
      <c r="T45" s="19">
        <v>46085</v>
      </c>
    </row>
    <row r="46" spans="1:20" s="6" customFormat="1" ht="100.8" x14ac:dyDescent="0.3">
      <c r="A46" s="11" t="s">
        <v>54</v>
      </c>
      <c r="B46" s="23">
        <v>12</v>
      </c>
      <c r="C46" s="7" t="s">
        <v>164</v>
      </c>
      <c r="D46" s="7" t="s">
        <v>175</v>
      </c>
      <c r="E46" s="7" t="s">
        <v>174</v>
      </c>
      <c r="F46" s="18" t="s">
        <v>179</v>
      </c>
      <c r="G46" s="19">
        <v>45646</v>
      </c>
      <c r="H46" s="19">
        <v>45646</v>
      </c>
      <c r="I46" s="7" t="s">
        <v>180</v>
      </c>
      <c r="J46" s="8" t="s">
        <v>181</v>
      </c>
      <c r="K46" s="16" t="s">
        <v>182</v>
      </c>
      <c r="L46" s="9">
        <v>378495.6</v>
      </c>
      <c r="M46" s="9">
        <v>246022.14</v>
      </c>
      <c r="N46" s="10">
        <f t="shared" ref="N46" si="24">M46/L46</f>
        <v>0.65</v>
      </c>
      <c r="O46" s="19">
        <v>44953</v>
      </c>
      <c r="P46" s="19">
        <v>46412</v>
      </c>
      <c r="Q46" s="11" t="s">
        <v>35</v>
      </c>
      <c r="R46" s="11" t="s">
        <v>34</v>
      </c>
      <c r="S46" s="11" t="s">
        <v>35</v>
      </c>
      <c r="T46" s="19">
        <v>46085</v>
      </c>
    </row>
    <row r="47" spans="1:20" s="6" customFormat="1" ht="158.4" x14ac:dyDescent="0.3">
      <c r="A47" s="11" t="s">
        <v>54</v>
      </c>
      <c r="B47" s="23">
        <v>16</v>
      </c>
      <c r="C47" s="7" t="s">
        <v>118</v>
      </c>
      <c r="D47" s="7" t="s">
        <v>154</v>
      </c>
      <c r="E47" s="7" t="s">
        <v>155</v>
      </c>
      <c r="F47" s="18" t="s">
        <v>184</v>
      </c>
      <c r="G47" s="19">
        <v>46085</v>
      </c>
      <c r="H47" s="19">
        <v>45646</v>
      </c>
      <c r="I47" s="7" t="s">
        <v>186</v>
      </c>
      <c r="J47" s="8" t="s">
        <v>185</v>
      </c>
      <c r="K47" s="16" t="s">
        <v>187</v>
      </c>
      <c r="L47" s="9">
        <v>500447.22</v>
      </c>
      <c r="M47" s="9">
        <v>171194.65</v>
      </c>
      <c r="N47" s="10">
        <f t="shared" ref="N47" si="25">M47/L47</f>
        <v>0.34208332698900795</v>
      </c>
      <c r="O47" s="19">
        <v>45170</v>
      </c>
      <c r="P47" s="19">
        <v>45930</v>
      </c>
      <c r="Q47" s="11" t="s">
        <v>35</v>
      </c>
      <c r="R47" s="11" t="s">
        <v>34</v>
      </c>
      <c r="S47" s="11" t="s">
        <v>35</v>
      </c>
      <c r="T47" s="19">
        <v>46085</v>
      </c>
    </row>
    <row r="48" spans="1:20" s="6" customFormat="1" ht="244.8" x14ac:dyDescent="0.3">
      <c r="A48" s="11" t="s">
        <v>54</v>
      </c>
      <c r="B48" s="23">
        <v>21</v>
      </c>
      <c r="C48" s="7" t="s">
        <v>119</v>
      </c>
      <c r="D48" s="7" t="s">
        <v>191</v>
      </c>
      <c r="E48" s="7" t="s">
        <v>192</v>
      </c>
      <c r="F48" s="18" t="s">
        <v>188</v>
      </c>
      <c r="G48" s="19">
        <v>45646</v>
      </c>
      <c r="H48" s="19">
        <v>45646</v>
      </c>
      <c r="I48" s="7" t="s">
        <v>190</v>
      </c>
      <c r="J48" s="8" t="s">
        <v>189</v>
      </c>
      <c r="K48" s="16" t="s">
        <v>193</v>
      </c>
      <c r="L48" s="9">
        <v>1657463.47</v>
      </c>
      <c r="M48" s="31">
        <v>828731</v>
      </c>
      <c r="N48" s="10">
        <f t="shared" ref="N48" si="26">M48/L48</f>
        <v>0.49999955655131273</v>
      </c>
      <c r="O48" s="19">
        <v>44249</v>
      </c>
      <c r="P48" s="19">
        <v>45657</v>
      </c>
      <c r="Q48" s="11" t="s">
        <v>35</v>
      </c>
      <c r="R48" s="11" t="s">
        <v>34</v>
      </c>
      <c r="S48" s="11" t="s">
        <v>35</v>
      </c>
      <c r="T48" s="19">
        <v>46085</v>
      </c>
    </row>
    <row r="49" spans="1:20" s="6" customFormat="1" ht="115.2" x14ac:dyDescent="0.3">
      <c r="A49" s="11" t="s">
        <v>54</v>
      </c>
      <c r="B49" s="23">
        <v>21</v>
      </c>
      <c r="C49" s="7" t="s">
        <v>119</v>
      </c>
      <c r="D49" s="7" t="s">
        <v>100</v>
      </c>
      <c r="E49" s="7" t="s">
        <v>197</v>
      </c>
      <c r="F49" s="18" t="s">
        <v>194</v>
      </c>
      <c r="G49" s="19">
        <v>45646</v>
      </c>
      <c r="H49" s="19">
        <v>45646</v>
      </c>
      <c r="I49" s="7" t="s">
        <v>195</v>
      </c>
      <c r="J49" s="8" t="s">
        <v>196</v>
      </c>
      <c r="K49" s="16" t="s">
        <v>198</v>
      </c>
      <c r="L49" s="9">
        <v>400388</v>
      </c>
      <c r="M49" s="31">
        <v>80077.600000000006</v>
      </c>
      <c r="N49" s="10">
        <f t="shared" ref="N49" si="27">M49/L49</f>
        <v>0.2</v>
      </c>
      <c r="O49" s="19">
        <v>45327</v>
      </c>
      <c r="P49" s="19">
        <v>45902</v>
      </c>
      <c r="Q49" s="11" t="s">
        <v>111</v>
      </c>
      <c r="R49" s="11" t="s">
        <v>34</v>
      </c>
      <c r="S49" s="11" t="s">
        <v>35</v>
      </c>
      <c r="T49" s="19">
        <v>46085</v>
      </c>
    </row>
    <row r="50" spans="1:20" s="6" customFormat="1" ht="158.4" x14ac:dyDescent="0.3">
      <c r="A50" s="11" t="s">
        <v>54</v>
      </c>
      <c r="B50" s="23">
        <v>44</v>
      </c>
      <c r="C50" s="7" t="s">
        <v>203</v>
      </c>
      <c r="D50" s="7" t="s">
        <v>205</v>
      </c>
      <c r="E50" s="7" t="s">
        <v>204</v>
      </c>
      <c r="F50" s="18" t="s">
        <v>199</v>
      </c>
      <c r="G50" s="19">
        <v>45646</v>
      </c>
      <c r="H50" s="19">
        <v>45646</v>
      </c>
      <c r="I50" s="7" t="s">
        <v>202</v>
      </c>
      <c r="J50" s="8" t="s">
        <v>201</v>
      </c>
      <c r="K50" s="16" t="s">
        <v>200</v>
      </c>
      <c r="L50" s="9">
        <v>1209198.1599999999</v>
      </c>
      <c r="M50" s="9">
        <v>785978.8</v>
      </c>
      <c r="N50" s="10">
        <f t="shared" ref="N50" si="28">M50/L50</f>
        <v>0.6499999966920228</v>
      </c>
      <c r="O50" s="19">
        <v>45329</v>
      </c>
      <c r="P50" s="19">
        <v>45777</v>
      </c>
      <c r="Q50" s="11" t="s">
        <v>111</v>
      </c>
      <c r="R50" s="11" t="s">
        <v>34</v>
      </c>
      <c r="S50" s="11" t="s">
        <v>35</v>
      </c>
      <c r="T50" s="19">
        <v>46085</v>
      </c>
    </row>
    <row r="51" spans="1:20" s="6" customFormat="1" ht="345.6" x14ac:dyDescent="0.3">
      <c r="A51" s="11" t="s">
        <v>54</v>
      </c>
      <c r="B51" s="23">
        <v>52</v>
      </c>
      <c r="C51" s="7" t="s">
        <v>122</v>
      </c>
      <c r="D51" s="7" t="s">
        <v>209</v>
      </c>
      <c r="E51" s="7" t="s">
        <v>208</v>
      </c>
      <c r="F51" s="18" t="s">
        <v>206</v>
      </c>
      <c r="G51" s="19">
        <v>45646</v>
      </c>
      <c r="H51" s="19">
        <v>45646</v>
      </c>
      <c r="I51" s="7" t="s">
        <v>210</v>
      </c>
      <c r="J51" s="8" t="s">
        <v>207</v>
      </c>
      <c r="K51" s="16" t="s">
        <v>211</v>
      </c>
      <c r="L51" s="9">
        <v>702806.14</v>
      </c>
      <c r="M51" s="9">
        <v>462736.99</v>
      </c>
      <c r="N51" s="10">
        <f t="shared" ref="N51" si="29">M51/L51</f>
        <v>0.65841341397501163</v>
      </c>
      <c r="O51" s="19">
        <v>45462</v>
      </c>
      <c r="P51" s="19">
        <v>45747</v>
      </c>
      <c r="Q51" s="11" t="s">
        <v>212</v>
      </c>
      <c r="R51" s="11" t="s">
        <v>34</v>
      </c>
      <c r="S51" s="11" t="s">
        <v>35</v>
      </c>
      <c r="T51" s="19">
        <v>46085</v>
      </c>
    </row>
    <row r="52" spans="1:20" s="6" customFormat="1" ht="230.4" x14ac:dyDescent="0.3">
      <c r="A52" s="11" t="s">
        <v>54</v>
      </c>
      <c r="B52" s="23">
        <v>52</v>
      </c>
      <c r="C52" s="7" t="s">
        <v>120</v>
      </c>
      <c r="D52" s="7" t="s">
        <v>101</v>
      </c>
      <c r="E52" s="7" t="s">
        <v>217</v>
      </c>
      <c r="F52" s="18" t="s">
        <v>213</v>
      </c>
      <c r="G52" s="19">
        <v>45646</v>
      </c>
      <c r="H52" s="19">
        <v>45646</v>
      </c>
      <c r="I52" s="7" t="s">
        <v>216</v>
      </c>
      <c r="J52" s="8" t="s">
        <v>214</v>
      </c>
      <c r="K52" s="16" t="s">
        <v>215</v>
      </c>
      <c r="L52" s="9">
        <v>1451187.15</v>
      </c>
      <c r="M52" s="9">
        <v>331923.90000000002</v>
      </c>
      <c r="N52" s="10">
        <f t="shared" ref="N52" si="30">M52/L52</f>
        <v>0.22872577117293247</v>
      </c>
      <c r="O52" s="19">
        <v>44197</v>
      </c>
      <c r="P52" s="19">
        <v>46203</v>
      </c>
      <c r="Q52" s="11" t="s">
        <v>81</v>
      </c>
      <c r="R52" s="11" t="s">
        <v>34</v>
      </c>
      <c r="S52" s="11" t="s">
        <v>35</v>
      </c>
      <c r="T52" s="19">
        <v>46085</v>
      </c>
    </row>
    <row r="53" spans="1:20" s="6" customFormat="1" ht="43.2" x14ac:dyDescent="0.3">
      <c r="A53" s="11" t="s">
        <v>54</v>
      </c>
      <c r="B53" s="23">
        <v>61</v>
      </c>
      <c r="C53" s="7" t="s">
        <v>120</v>
      </c>
      <c r="D53" s="7" t="s">
        <v>101</v>
      </c>
      <c r="E53" s="7" t="s">
        <v>217</v>
      </c>
      <c r="F53" s="18" t="s">
        <v>218</v>
      </c>
      <c r="G53" s="19">
        <v>45961</v>
      </c>
      <c r="H53" s="19">
        <v>45646</v>
      </c>
      <c r="I53" s="7" t="s">
        <v>67</v>
      </c>
      <c r="J53" s="8" t="s">
        <v>219</v>
      </c>
      <c r="K53" s="16" t="s">
        <v>604</v>
      </c>
      <c r="L53" s="9">
        <v>8800000</v>
      </c>
      <c r="M53" s="9">
        <v>7480000</v>
      </c>
      <c r="N53" s="10">
        <f t="shared" ref="N53" si="31">M53/L53</f>
        <v>0.85</v>
      </c>
      <c r="O53" s="19">
        <v>44927</v>
      </c>
      <c r="P53" s="19">
        <v>46022</v>
      </c>
      <c r="Q53" s="30" t="s">
        <v>220</v>
      </c>
      <c r="R53" s="11" t="s">
        <v>34</v>
      </c>
      <c r="S53" s="11" t="s">
        <v>35</v>
      </c>
      <c r="T53" s="19">
        <v>46085</v>
      </c>
    </row>
    <row r="54" spans="1:20" s="6" customFormat="1" ht="158.4" x14ac:dyDescent="0.3">
      <c r="A54" s="11" t="s">
        <v>54</v>
      </c>
      <c r="B54" s="23">
        <v>67</v>
      </c>
      <c r="C54" s="7" t="s">
        <v>157</v>
      </c>
      <c r="D54" s="7" t="s">
        <v>225</v>
      </c>
      <c r="E54" s="7" t="s">
        <v>224</v>
      </c>
      <c r="F54" s="18" t="s">
        <v>221</v>
      </c>
      <c r="G54" s="19">
        <v>45646</v>
      </c>
      <c r="H54" s="19">
        <v>45646</v>
      </c>
      <c r="I54" s="7" t="s">
        <v>65</v>
      </c>
      <c r="J54" s="8" t="s">
        <v>222</v>
      </c>
      <c r="K54" s="16" t="s">
        <v>223</v>
      </c>
      <c r="L54" s="9">
        <v>2782958</v>
      </c>
      <c r="M54" s="9">
        <v>2032958</v>
      </c>
      <c r="N54" s="10">
        <f t="shared" ref="N54:N55" si="32">M54/L54</f>
        <v>0.73050258034796067</v>
      </c>
      <c r="O54" s="19">
        <v>44713</v>
      </c>
      <c r="P54" s="19">
        <v>45839</v>
      </c>
      <c r="Q54" s="30" t="s">
        <v>111</v>
      </c>
      <c r="R54" s="11" t="s">
        <v>34</v>
      </c>
      <c r="S54" s="11" t="s">
        <v>35</v>
      </c>
      <c r="T54" s="19">
        <v>46085</v>
      </c>
    </row>
    <row r="55" spans="1:20" s="6" customFormat="1" ht="172.8" x14ac:dyDescent="0.3">
      <c r="A55" s="11" t="s">
        <v>54</v>
      </c>
      <c r="B55" s="22">
        <v>79</v>
      </c>
      <c r="C55" s="7" t="s">
        <v>226</v>
      </c>
      <c r="D55" s="7" t="s">
        <v>231</v>
      </c>
      <c r="E55" s="7" t="s">
        <v>230</v>
      </c>
      <c r="F55" s="18" t="s">
        <v>227</v>
      </c>
      <c r="G55" s="19">
        <v>45834</v>
      </c>
      <c r="H55" s="19">
        <v>45646</v>
      </c>
      <c r="I55" s="8" t="s">
        <v>72</v>
      </c>
      <c r="J55" s="8" t="s">
        <v>228</v>
      </c>
      <c r="K55" s="16" t="s">
        <v>229</v>
      </c>
      <c r="L55" s="9">
        <v>310069.14</v>
      </c>
      <c r="M55" s="9">
        <v>263558.8</v>
      </c>
      <c r="N55" s="10">
        <f t="shared" si="32"/>
        <v>0.85000009997770165</v>
      </c>
      <c r="O55" s="19">
        <v>44999</v>
      </c>
      <c r="P55" s="19">
        <v>46387</v>
      </c>
      <c r="Q55" s="11" t="s">
        <v>35</v>
      </c>
      <c r="R55" s="11" t="s">
        <v>34</v>
      </c>
      <c r="S55" s="11" t="s">
        <v>35</v>
      </c>
      <c r="T55" s="19">
        <v>46085</v>
      </c>
    </row>
    <row r="56" spans="1:20" s="6" customFormat="1" ht="244.8" x14ac:dyDescent="0.3">
      <c r="A56" s="11" t="s">
        <v>54</v>
      </c>
      <c r="B56" s="22">
        <v>79</v>
      </c>
      <c r="C56" s="7" t="s">
        <v>226</v>
      </c>
      <c r="D56" s="7" t="s">
        <v>231</v>
      </c>
      <c r="E56" s="7" t="s">
        <v>230</v>
      </c>
      <c r="F56" s="18" t="s">
        <v>232</v>
      </c>
      <c r="G56" s="19">
        <v>45646</v>
      </c>
      <c r="H56" s="19">
        <v>45646</v>
      </c>
      <c r="I56" s="8" t="s">
        <v>72</v>
      </c>
      <c r="J56" s="8" t="s">
        <v>233</v>
      </c>
      <c r="K56" s="16" t="s">
        <v>234</v>
      </c>
      <c r="L56" s="9">
        <v>1188877.3</v>
      </c>
      <c r="M56" s="9">
        <v>1010545.7</v>
      </c>
      <c r="N56" s="10">
        <f t="shared" ref="N56" si="33">M56/L56</f>
        <v>0.84999999579435148</v>
      </c>
      <c r="O56" s="19">
        <v>44999</v>
      </c>
      <c r="P56" s="19">
        <v>46387</v>
      </c>
      <c r="Q56" s="11" t="s">
        <v>35</v>
      </c>
      <c r="R56" s="11" t="s">
        <v>34</v>
      </c>
      <c r="S56" s="11" t="s">
        <v>35</v>
      </c>
      <c r="T56" s="19">
        <v>46085</v>
      </c>
    </row>
    <row r="57" spans="1:20" s="6" customFormat="1" ht="158.4" x14ac:dyDescent="0.3">
      <c r="A57" s="11" t="s">
        <v>54</v>
      </c>
      <c r="B57" s="22">
        <v>83</v>
      </c>
      <c r="C57" s="7" t="s">
        <v>240</v>
      </c>
      <c r="D57" s="7" t="s">
        <v>239</v>
      </c>
      <c r="E57" s="7" t="s">
        <v>238</v>
      </c>
      <c r="F57" s="18" t="s">
        <v>235</v>
      </c>
      <c r="G57" s="19">
        <v>45646</v>
      </c>
      <c r="H57" s="19">
        <v>45646</v>
      </c>
      <c r="I57" s="8" t="s">
        <v>67</v>
      </c>
      <c r="J57" s="8" t="s">
        <v>236</v>
      </c>
      <c r="K57" s="16" t="s">
        <v>237</v>
      </c>
      <c r="L57" s="9">
        <v>13199655.210000001</v>
      </c>
      <c r="M57" s="9">
        <v>5000000</v>
      </c>
      <c r="N57" s="10">
        <f t="shared" ref="N57" si="34">M57/L57</f>
        <v>0.37879777315789448</v>
      </c>
      <c r="O57" s="19">
        <v>44986</v>
      </c>
      <c r="P57" s="19">
        <v>46387</v>
      </c>
      <c r="Q57" s="30" t="s">
        <v>241</v>
      </c>
      <c r="R57" s="11" t="s">
        <v>34</v>
      </c>
      <c r="S57" s="11" t="s">
        <v>35</v>
      </c>
      <c r="T57" s="19">
        <v>46085</v>
      </c>
    </row>
    <row r="58" spans="1:20" s="6" customFormat="1" ht="158.4" x14ac:dyDescent="0.3">
      <c r="A58" s="11" t="s">
        <v>54</v>
      </c>
      <c r="B58" s="22">
        <v>110</v>
      </c>
      <c r="C58" s="7" t="s">
        <v>242</v>
      </c>
      <c r="D58" s="7" t="s">
        <v>247</v>
      </c>
      <c r="E58" s="7" t="s">
        <v>246</v>
      </c>
      <c r="F58" s="18" t="s">
        <v>243</v>
      </c>
      <c r="G58" s="19">
        <v>45646</v>
      </c>
      <c r="H58" s="19">
        <v>45646</v>
      </c>
      <c r="I58" s="8" t="s">
        <v>71</v>
      </c>
      <c r="J58" s="8" t="s">
        <v>244</v>
      </c>
      <c r="K58" s="16" t="s">
        <v>245</v>
      </c>
      <c r="L58" s="9">
        <v>31614180</v>
      </c>
      <c r="M58" s="9">
        <v>7200000</v>
      </c>
      <c r="N58" s="10">
        <f t="shared" ref="N58" si="35">M58/L58</f>
        <v>0.22774590389502433</v>
      </c>
      <c r="O58" s="19">
        <v>45429</v>
      </c>
      <c r="P58" s="19">
        <v>46203</v>
      </c>
      <c r="Q58" s="30" t="s">
        <v>146</v>
      </c>
      <c r="R58" s="11" t="s">
        <v>34</v>
      </c>
      <c r="S58" s="11" t="s">
        <v>35</v>
      </c>
      <c r="T58" s="19">
        <v>46085</v>
      </c>
    </row>
    <row r="59" spans="1:20" s="6" customFormat="1" ht="86.4" x14ac:dyDescent="0.3">
      <c r="A59" s="11" t="s">
        <v>54</v>
      </c>
      <c r="B59" s="22">
        <v>110</v>
      </c>
      <c r="C59" s="7" t="s">
        <v>242</v>
      </c>
      <c r="D59" s="7" t="s">
        <v>247</v>
      </c>
      <c r="E59" s="7" t="s">
        <v>246</v>
      </c>
      <c r="F59" s="18" t="s">
        <v>248</v>
      </c>
      <c r="G59" s="19">
        <v>45646</v>
      </c>
      <c r="H59" s="19">
        <v>45646</v>
      </c>
      <c r="I59" s="8" t="s">
        <v>71</v>
      </c>
      <c r="J59" s="8" t="s">
        <v>249</v>
      </c>
      <c r="K59" s="16" t="s">
        <v>250</v>
      </c>
      <c r="L59" s="9">
        <v>5350000</v>
      </c>
      <c r="M59" s="9">
        <v>2675000</v>
      </c>
      <c r="N59" s="10">
        <f t="shared" ref="N59" si="36">M59/L59</f>
        <v>0.5</v>
      </c>
      <c r="O59" s="19">
        <v>45457</v>
      </c>
      <c r="P59" s="19">
        <v>46203</v>
      </c>
      <c r="Q59" s="30" t="s">
        <v>146</v>
      </c>
      <c r="R59" s="11" t="s">
        <v>34</v>
      </c>
      <c r="S59" s="11" t="s">
        <v>35</v>
      </c>
      <c r="T59" s="19">
        <v>46085</v>
      </c>
    </row>
    <row r="60" spans="1:20" s="6" customFormat="1" ht="187.2" x14ac:dyDescent="0.3">
      <c r="A60" s="11" t="s">
        <v>54</v>
      </c>
      <c r="B60" s="22">
        <v>110</v>
      </c>
      <c r="C60" s="7" t="s">
        <v>242</v>
      </c>
      <c r="D60" s="7" t="s">
        <v>247</v>
      </c>
      <c r="E60" s="7" t="s">
        <v>246</v>
      </c>
      <c r="F60" s="18" t="s">
        <v>251</v>
      </c>
      <c r="G60" s="19">
        <v>45646</v>
      </c>
      <c r="H60" s="19">
        <v>45646</v>
      </c>
      <c r="I60" s="8" t="s">
        <v>71</v>
      </c>
      <c r="J60" s="8" t="s">
        <v>252</v>
      </c>
      <c r="K60" s="16" t="s">
        <v>253</v>
      </c>
      <c r="L60" s="9">
        <v>4531687.54</v>
      </c>
      <c r="M60" s="9">
        <v>2125350</v>
      </c>
      <c r="N60" s="10">
        <f t="shared" ref="N60" si="37">M60/L60</f>
        <v>0.46899747196603936</v>
      </c>
      <c r="O60" s="19">
        <v>45474</v>
      </c>
      <c r="P60" s="19">
        <v>46203</v>
      </c>
      <c r="Q60" s="30" t="s">
        <v>146</v>
      </c>
      <c r="R60" s="11" t="s">
        <v>34</v>
      </c>
      <c r="S60" s="11" t="s">
        <v>35</v>
      </c>
      <c r="T60" s="19">
        <v>46085</v>
      </c>
    </row>
    <row r="61" spans="1:20" s="6" customFormat="1" ht="129.6" x14ac:dyDescent="0.3">
      <c r="A61" s="11" t="s">
        <v>55</v>
      </c>
      <c r="B61" s="22">
        <v>137</v>
      </c>
      <c r="C61" s="7" t="s">
        <v>123</v>
      </c>
      <c r="D61" s="7" t="s">
        <v>138</v>
      </c>
      <c r="E61" s="7" t="s">
        <v>150</v>
      </c>
      <c r="F61" s="18" t="s">
        <v>254</v>
      </c>
      <c r="G61" s="19">
        <v>45863</v>
      </c>
      <c r="H61" s="19">
        <v>45646</v>
      </c>
      <c r="I61" s="8" t="s">
        <v>255</v>
      </c>
      <c r="J61" s="8" t="s">
        <v>256</v>
      </c>
      <c r="K61" s="16" t="s">
        <v>257</v>
      </c>
      <c r="L61" s="9">
        <v>987967.45</v>
      </c>
      <c r="M61" s="9">
        <v>839772.33</v>
      </c>
      <c r="N61" s="10">
        <f t="shared" ref="N61" si="38">M61/L61</f>
        <v>0.84999999746955224</v>
      </c>
      <c r="O61" s="19">
        <v>44927</v>
      </c>
      <c r="P61" s="19">
        <v>46022</v>
      </c>
      <c r="Q61" s="30" t="s">
        <v>35</v>
      </c>
      <c r="R61" s="11" t="s">
        <v>34</v>
      </c>
      <c r="S61" s="11" t="s">
        <v>35</v>
      </c>
      <c r="T61" s="19">
        <v>46085</v>
      </c>
    </row>
    <row r="62" spans="1:20" s="6" customFormat="1" ht="144" x14ac:dyDescent="0.3">
      <c r="A62" s="11" t="s">
        <v>55</v>
      </c>
      <c r="B62" s="22">
        <v>151</v>
      </c>
      <c r="C62" s="7" t="s">
        <v>258</v>
      </c>
      <c r="D62" s="7" t="s">
        <v>264</v>
      </c>
      <c r="E62" s="7" t="s">
        <v>263</v>
      </c>
      <c r="F62" s="18" t="s">
        <v>259</v>
      </c>
      <c r="G62" s="19">
        <v>45646</v>
      </c>
      <c r="H62" s="19">
        <v>45646</v>
      </c>
      <c r="I62" s="8" t="s">
        <v>261</v>
      </c>
      <c r="J62" s="8" t="s">
        <v>260</v>
      </c>
      <c r="K62" s="16" t="s">
        <v>262</v>
      </c>
      <c r="L62" s="9">
        <v>98910.8</v>
      </c>
      <c r="M62" s="9">
        <v>84074.18</v>
      </c>
      <c r="N62" s="10">
        <f t="shared" ref="N62" si="39">M62/L62</f>
        <v>0.84999999999999987</v>
      </c>
      <c r="O62" s="19">
        <v>45352</v>
      </c>
      <c r="P62" s="19">
        <v>45808</v>
      </c>
      <c r="Q62" s="30" t="s">
        <v>111</v>
      </c>
      <c r="R62" s="11" t="s">
        <v>34</v>
      </c>
      <c r="S62" s="11" t="s">
        <v>35</v>
      </c>
      <c r="T62" s="19">
        <v>46085</v>
      </c>
    </row>
    <row r="63" spans="1:20" s="6" customFormat="1" ht="72" x14ac:dyDescent="0.3">
      <c r="A63" s="11" t="s">
        <v>55</v>
      </c>
      <c r="B63" s="22">
        <v>140</v>
      </c>
      <c r="C63" s="7" t="s">
        <v>121</v>
      </c>
      <c r="D63" s="7" t="s">
        <v>103</v>
      </c>
      <c r="E63" s="7" t="s">
        <v>276</v>
      </c>
      <c r="F63" s="18" t="s">
        <v>346</v>
      </c>
      <c r="G63" s="19">
        <v>45646</v>
      </c>
      <c r="H63" s="19">
        <v>45646</v>
      </c>
      <c r="I63" s="8" t="s">
        <v>349</v>
      </c>
      <c r="J63" s="8" t="s">
        <v>347</v>
      </c>
      <c r="K63" s="16" t="s">
        <v>348</v>
      </c>
      <c r="L63" s="9">
        <v>141111.6</v>
      </c>
      <c r="M63" s="9">
        <v>119944.86</v>
      </c>
      <c r="N63" s="10">
        <f t="shared" ref="N63" si="40">M63/L63</f>
        <v>0.85</v>
      </c>
      <c r="O63" s="19">
        <v>45677</v>
      </c>
      <c r="P63" s="19">
        <v>45930</v>
      </c>
      <c r="Q63" s="30" t="s">
        <v>111</v>
      </c>
      <c r="R63" s="11" t="s">
        <v>34</v>
      </c>
      <c r="S63" s="11" t="s">
        <v>35</v>
      </c>
      <c r="T63" s="19">
        <v>46085</v>
      </c>
    </row>
    <row r="64" spans="1:20" s="6" customFormat="1" ht="129.6" x14ac:dyDescent="0.3">
      <c r="A64" s="11" t="s">
        <v>55</v>
      </c>
      <c r="B64" s="22">
        <v>140</v>
      </c>
      <c r="C64" s="7" t="s">
        <v>121</v>
      </c>
      <c r="D64" s="7" t="s">
        <v>103</v>
      </c>
      <c r="E64" s="7" t="s">
        <v>276</v>
      </c>
      <c r="F64" s="18" t="s">
        <v>351</v>
      </c>
      <c r="G64" s="19">
        <v>45863</v>
      </c>
      <c r="H64" s="19">
        <v>45646</v>
      </c>
      <c r="I64" s="8" t="s">
        <v>67</v>
      </c>
      <c r="J64" s="8" t="s">
        <v>350</v>
      </c>
      <c r="K64" s="16" t="s">
        <v>352</v>
      </c>
      <c r="L64" s="9">
        <v>3549446.8</v>
      </c>
      <c r="M64" s="9">
        <v>3017029.78</v>
      </c>
      <c r="N64" s="10">
        <f t="shared" ref="N64" si="41">M64/L64</f>
        <v>0.85</v>
      </c>
      <c r="O64" s="19">
        <v>45261</v>
      </c>
      <c r="P64" s="19">
        <v>46112</v>
      </c>
      <c r="Q64" s="30" t="s">
        <v>35</v>
      </c>
      <c r="R64" s="11" t="s">
        <v>34</v>
      </c>
      <c r="S64" s="11" t="s">
        <v>35</v>
      </c>
      <c r="T64" s="19">
        <v>46085</v>
      </c>
    </row>
    <row r="65" spans="1:20" s="6" customFormat="1" ht="129.6" x14ac:dyDescent="0.3">
      <c r="A65" s="11" t="s">
        <v>55</v>
      </c>
      <c r="B65" s="22">
        <v>140</v>
      </c>
      <c r="C65" s="7" t="s">
        <v>121</v>
      </c>
      <c r="D65" s="7" t="s">
        <v>103</v>
      </c>
      <c r="E65" s="7" t="s">
        <v>276</v>
      </c>
      <c r="F65" s="18" t="s">
        <v>353</v>
      </c>
      <c r="G65" s="19">
        <v>45863</v>
      </c>
      <c r="H65" s="19">
        <v>45646</v>
      </c>
      <c r="I65" s="8" t="s">
        <v>67</v>
      </c>
      <c r="J65" s="8" t="s">
        <v>354</v>
      </c>
      <c r="K65" s="16" t="s">
        <v>355</v>
      </c>
      <c r="L65" s="9">
        <v>1839103.16</v>
      </c>
      <c r="M65" s="9">
        <v>1563237.69</v>
      </c>
      <c r="N65" s="10">
        <f t="shared" ref="N65" si="42">M65/L65</f>
        <v>0.85000000217497318</v>
      </c>
      <c r="O65" s="19">
        <v>45097</v>
      </c>
      <c r="P65" s="19">
        <v>46112</v>
      </c>
      <c r="Q65" s="30" t="s">
        <v>35</v>
      </c>
      <c r="R65" s="11" t="s">
        <v>34</v>
      </c>
      <c r="S65" s="11" t="s">
        <v>35</v>
      </c>
      <c r="T65" s="19">
        <v>46085</v>
      </c>
    </row>
    <row r="66" spans="1:20" s="6" customFormat="1" ht="201.6" x14ac:dyDescent="0.3">
      <c r="A66" s="11" t="s">
        <v>55</v>
      </c>
      <c r="B66" s="22">
        <v>140</v>
      </c>
      <c r="C66" s="7" t="s">
        <v>121</v>
      </c>
      <c r="D66" s="7" t="s">
        <v>103</v>
      </c>
      <c r="E66" s="7" t="s">
        <v>276</v>
      </c>
      <c r="F66" s="18" t="s">
        <v>356</v>
      </c>
      <c r="G66" s="19">
        <v>45646</v>
      </c>
      <c r="H66" s="19">
        <v>45646</v>
      </c>
      <c r="I66" s="8" t="s">
        <v>67</v>
      </c>
      <c r="J66" s="8" t="s">
        <v>357</v>
      </c>
      <c r="K66" s="16" t="s">
        <v>358</v>
      </c>
      <c r="L66" s="9">
        <v>2531673.5</v>
      </c>
      <c r="M66" s="9">
        <v>2151922.48</v>
      </c>
      <c r="N66" s="10">
        <f t="shared" ref="N66" si="43">M66/L66</f>
        <v>0.85000000197497816</v>
      </c>
      <c r="O66" s="19">
        <v>45063</v>
      </c>
      <c r="P66" s="19">
        <v>45838</v>
      </c>
      <c r="Q66" s="30" t="s">
        <v>35</v>
      </c>
      <c r="R66" s="11" t="s">
        <v>34</v>
      </c>
      <c r="S66" s="11" t="s">
        <v>35</v>
      </c>
      <c r="T66" s="19">
        <v>46085</v>
      </c>
    </row>
    <row r="67" spans="1:20" s="6" customFormat="1" ht="129.6" x14ac:dyDescent="0.3">
      <c r="A67" s="11" t="s">
        <v>54</v>
      </c>
      <c r="B67" s="22">
        <v>12</v>
      </c>
      <c r="C67" s="7" t="s">
        <v>164</v>
      </c>
      <c r="D67" s="7" t="s">
        <v>175</v>
      </c>
      <c r="E67" s="7" t="s">
        <v>174</v>
      </c>
      <c r="F67" s="18" t="s">
        <v>363</v>
      </c>
      <c r="G67" s="19">
        <v>45716</v>
      </c>
      <c r="H67" s="19">
        <v>45716</v>
      </c>
      <c r="I67" s="8" t="s">
        <v>173</v>
      </c>
      <c r="J67" s="8" t="s">
        <v>364</v>
      </c>
      <c r="K67" s="16" t="s">
        <v>365</v>
      </c>
      <c r="L67" s="9">
        <v>230672.87</v>
      </c>
      <c r="M67" s="9">
        <v>94422.26</v>
      </c>
      <c r="N67" s="10">
        <f t="shared" ref="N67" si="44">M67/L67</f>
        <v>0.40933404955684644</v>
      </c>
      <c r="O67" s="19">
        <v>44684</v>
      </c>
      <c r="P67" s="19">
        <v>45838</v>
      </c>
      <c r="Q67" s="30" t="s">
        <v>50</v>
      </c>
      <c r="R67" s="11" t="s">
        <v>34</v>
      </c>
      <c r="S67" s="11" t="s">
        <v>35</v>
      </c>
      <c r="T67" s="19">
        <v>46085</v>
      </c>
    </row>
    <row r="68" spans="1:20" s="6" customFormat="1" ht="86.4" x14ac:dyDescent="0.3">
      <c r="A68" s="11" t="s">
        <v>54</v>
      </c>
      <c r="B68" s="22">
        <v>13</v>
      </c>
      <c r="C68" s="7" t="s">
        <v>118</v>
      </c>
      <c r="D68" s="7" t="s">
        <v>102</v>
      </c>
      <c r="E68" s="7" t="s">
        <v>59</v>
      </c>
      <c r="F68" s="18" t="s">
        <v>368</v>
      </c>
      <c r="G68" s="19">
        <v>45716</v>
      </c>
      <c r="H68" s="19">
        <v>45716</v>
      </c>
      <c r="I68" s="8" t="s">
        <v>370</v>
      </c>
      <c r="J68" s="8" t="s">
        <v>371</v>
      </c>
      <c r="K68" s="16" t="s">
        <v>369</v>
      </c>
      <c r="L68" s="9">
        <v>650995</v>
      </c>
      <c r="M68" s="9">
        <v>455696</v>
      </c>
      <c r="N68" s="10">
        <f t="shared" ref="N68" si="45">M68/L68</f>
        <v>0.69999923194494584</v>
      </c>
      <c r="O68" s="19">
        <v>44985</v>
      </c>
      <c r="P68" s="19">
        <v>46022</v>
      </c>
      <c r="Q68" s="30" t="s">
        <v>282</v>
      </c>
      <c r="R68" s="11" t="s">
        <v>34</v>
      </c>
      <c r="S68" s="11" t="s">
        <v>35</v>
      </c>
      <c r="T68" s="19">
        <v>46085</v>
      </c>
    </row>
    <row r="69" spans="1:20" s="6" customFormat="1" ht="158.4" x14ac:dyDescent="0.3">
      <c r="A69" s="11" t="s">
        <v>54</v>
      </c>
      <c r="B69" s="22">
        <v>45</v>
      </c>
      <c r="C69" s="7" t="s">
        <v>203</v>
      </c>
      <c r="D69" s="7" t="s">
        <v>205</v>
      </c>
      <c r="E69" s="7" t="s">
        <v>204</v>
      </c>
      <c r="F69" s="18" t="s">
        <v>372</v>
      </c>
      <c r="G69" s="19">
        <v>45716</v>
      </c>
      <c r="H69" s="19">
        <v>45716</v>
      </c>
      <c r="I69" s="8" t="s">
        <v>373</v>
      </c>
      <c r="J69" s="8" t="s">
        <v>374</v>
      </c>
      <c r="K69" s="16" t="s">
        <v>375</v>
      </c>
      <c r="L69" s="9">
        <v>1812211.21</v>
      </c>
      <c r="M69" s="9">
        <v>1449701.68</v>
      </c>
      <c r="N69" s="10">
        <f t="shared" ref="N69" si="46">M69/L69</f>
        <v>0.79996286967014174</v>
      </c>
      <c r="O69" s="19">
        <v>45068</v>
      </c>
      <c r="P69" s="19">
        <v>46203</v>
      </c>
      <c r="Q69" s="30" t="s">
        <v>96</v>
      </c>
      <c r="R69" s="11" t="s">
        <v>34</v>
      </c>
      <c r="S69" s="11" t="s">
        <v>35</v>
      </c>
      <c r="T69" s="19">
        <v>46085</v>
      </c>
    </row>
    <row r="70" spans="1:20" s="6" customFormat="1" ht="144" x14ac:dyDescent="0.3">
      <c r="A70" s="11" t="s">
        <v>54</v>
      </c>
      <c r="B70" s="22">
        <v>48</v>
      </c>
      <c r="C70" s="7" t="s">
        <v>122</v>
      </c>
      <c r="D70" s="7" t="s">
        <v>104</v>
      </c>
      <c r="E70" s="7" t="s">
        <v>61</v>
      </c>
      <c r="F70" s="18" t="s">
        <v>376</v>
      </c>
      <c r="G70" s="19">
        <v>45716</v>
      </c>
      <c r="H70" s="19">
        <v>45716</v>
      </c>
      <c r="I70" s="8" t="s">
        <v>373</v>
      </c>
      <c r="J70" s="8" t="s">
        <v>377</v>
      </c>
      <c r="K70" s="16" t="s">
        <v>378</v>
      </c>
      <c r="L70" s="9">
        <v>131996.16</v>
      </c>
      <c r="M70" s="9">
        <v>105596.93</v>
      </c>
      <c r="N70" s="10">
        <f t="shared" ref="N70" si="47">M70/L70</f>
        <v>0.80000001515195585</v>
      </c>
      <c r="O70" s="19">
        <v>45352</v>
      </c>
      <c r="P70" s="19">
        <v>45869</v>
      </c>
      <c r="Q70" s="30" t="s">
        <v>96</v>
      </c>
      <c r="R70" s="11" t="s">
        <v>34</v>
      </c>
      <c r="S70" s="11" t="s">
        <v>35</v>
      </c>
      <c r="T70" s="19">
        <v>46085</v>
      </c>
    </row>
    <row r="71" spans="1:20" s="6" customFormat="1" ht="259.2" x14ac:dyDescent="0.3">
      <c r="A71" s="11" t="s">
        <v>54</v>
      </c>
      <c r="B71" s="22">
        <v>48</v>
      </c>
      <c r="C71" s="7" t="s">
        <v>122</v>
      </c>
      <c r="D71" s="7" t="s">
        <v>104</v>
      </c>
      <c r="E71" s="7" t="s">
        <v>61</v>
      </c>
      <c r="F71" s="18" t="s">
        <v>379</v>
      </c>
      <c r="G71" s="19">
        <v>45716</v>
      </c>
      <c r="H71" s="19">
        <v>45716</v>
      </c>
      <c r="I71" s="8" t="s">
        <v>381</v>
      </c>
      <c r="J71" s="8" t="s">
        <v>382</v>
      </c>
      <c r="K71" s="16" t="s">
        <v>380</v>
      </c>
      <c r="L71" s="9">
        <v>1196168.9099999999</v>
      </c>
      <c r="M71" s="9">
        <v>547588.01</v>
      </c>
      <c r="N71" s="10">
        <f t="shared" ref="N71" si="48">M71/L71</f>
        <v>0.45778485414739634</v>
      </c>
      <c r="O71" s="19">
        <v>45261</v>
      </c>
      <c r="P71" s="19">
        <v>45777</v>
      </c>
      <c r="Q71" s="30" t="s">
        <v>50</v>
      </c>
      <c r="R71" s="11" t="s">
        <v>34</v>
      </c>
      <c r="S71" s="11" t="s">
        <v>35</v>
      </c>
      <c r="T71" s="19">
        <v>46085</v>
      </c>
    </row>
    <row r="72" spans="1:20" s="6" customFormat="1" ht="144" x14ac:dyDescent="0.3">
      <c r="A72" s="11" t="s">
        <v>54</v>
      </c>
      <c r="B72" s="22">
        <v>79</v>
      </c>
      <c r="C72" s="7" t="s">
        <v>226</v>
      </c>
      <c r="D72" s="7" t="s">
        <v>231</v>
      </c>
      <c r="E72" s="7" t="s">
        <v>230</v>
      </c>
      <c r="F72" s="18" t="s">
        <v>383</v>
      </c>
      <c r="G72" s="19">
        <v>45716</v>
      </c>
      <c r="H72" s="19">
        <v>45716</v>
      </c>
      <c r="I72" s="8" t="s">
        <v>67</v>
      </c>
      <c r="J72" s="8" t="s">
        <v>385</v>
      </c>
      <c r="K72" s="16" t="s">
        <v>384</v>
      </c>
      <c r="L72" s="9">
        <v>4781530</v>
      </c>
      <c r="M72" s="9">
        <v>4064300.5</v>
      </c>
      <c r="N72" s="10">
        <f>M72/L72</f>
        <v>0.85</v>
      </c>
      <c r="O72" s="19">
        <v>44927</v>
      </c>
      <c r="P72" s="19">
        <v>46752</v>
      </c>
      <c r="Q72" s="11" t="s">
        <v>35</v>
      </c>
      <c r="R72" s="11" t="s">
        <v>34</v>
      </c>
      <c r="S72" s="11" t="s">
        <v>35</v>
      </c>
      <c r="T72" s="19">
        <v>46085</v>
      </c>
    </row>
    <row r="73" spans="1:20" s="6" customFormat="1" ht="201.6" x14ac:dyDescent="0.3">
      <c r="A73" s="11" t="s">
        <v>54</v>
      </c>
      <c r="B73" s="22">
        <v>79</v>
      </c>
      <c r="C73" s="7" t="s">
        <v>118</v>
      </c>
      <c r="D73" s="7" t="s">
        <v>102</v>
      </c>
      <c r="E73" s="7" t="s">
        <v>59</v>
      </c>
      <c r="F73" s="18" t="s">
        <v>479</v>
      </c>
      <c r="G73" s="19">
        <v>45744</v>
      </c>
      <c r="H73" s="19">
        <v>45744</v>
      </c>
      <c r="I73" s="8" t="s">
        <v>480</v>
      </c>
      <c r="J73" s="8" t="s">
        <v>481</v>
      </c>
      <c r="K73" s="16" t="s">
        <v>482</v>
      </c>
      <c r="L73" s="9">
        <v>670040.81999999995</v>
      </c>
      <c r="M73" s="9">
        <v>469028.57</v>
      </c>
      <c r="N73" s="10">
        <f>M73/L73</f>
        <v>0.69999999403021451</v>
      </c>
      <c r="O73" s="19">
        <v>45040</v>
      </c>
      <c r="P73" s="19">
        <v>46387</v>
      </c>
      <c r="Q73" s="11" t="s">
        <v>111</v>
      </c>
      <c r="R73" s="11" t="s">
        <v>34</v>
      </c>
      <c r="S73" s="11" t="s">
        <v>35</v>
      </c>
      <c r="T73" s="19">
        <v>46085</v>
      </c>
    </row>
    <row r="74" spans="1:20" s="6" customFormat="1" ht="144" x14ac:dyDescent="0.3">
      <c r="A74" s="11" t="s">
        <v>54</v>
      </c>
      <c r="B74" s="24">
        <v>21</v>
      </c>
      <c r="C74" s="7" t="s">
        <v>119</v>
      </c>
      <c r="D74" s="7" t="s">
        <v>100</v>
      </c>
      <c r="E74" s="7" t="s">
        <v>683</v>
      </c>
      <c r="F74" s="18" t="s">
        <v>483</v>
      </c>
      <c r="G74" s="19">
        <v>45979</v>
      </c>
      <c r="H74" s="19">
        <v>45744</v>
      </c>
      <c r="I74" s="7" t="s">
        <v>484</v>
      </c>
      <c r="J74" s="8" t="s">
        <v>485</v>
      </c>
      <c r="K74" s="16" t="s">
        <v>486</v>
      </c>
      <c r="L74" s="9">
        <v>1914454</v>
      </c>
      <c r="M74" s="31">
        <v>656692.80000000005</v>
      </c>
      <c r="N74" s="10">
        <f t="shared" ref="N74" si="49">M74/L74</f>
        <v>0.34301832271759991</v>
      </c>
      <c r="O74" s="19">
        <v>45078</v>
      </c>
      <c r="P74" s="19">
        <v>46022</v>
      </c>
      <c r="Q74" s="11" t="s">
        <v>46</v>
      </c>
      <c r="R74" s="11" t="s">
        <v>34</v>
      </c>
      <c r="S74" s="11" t="s">
        <v>35</v>
      </c>
      <c r="T74" s="19">
        <v>46085</v>
      </c>
    </row>
    <row r="75" spans="1:20" s="6" customFormat="1" ht="72" x14ac:dyDescent="0.3">
      <c r="A75" s="11" t="s">
        <v>54</v>
      </c>
      <c r="B75" s="24">
        <v>21</v>
      </c>
      <c r="C75" s="7" t="s">
        <v>119</v>
      </c>
      <c r="D75" s="7" t="s">
        <v>100</v>
      </c>
      <c r="E75" s="7" t="s">
        <v>683</v>
      </c>
      <c r="F75" s="18" t="s">
        <v>487</v>
      </c>
      <c r="G75" s="19">
        <v>45744</v>
      </c>
      <c r="H75" s="19">
        <v>45744</v>
      </c>
      <c r="I75" s="7" t="s">
        <v>488</v>
      </c>
      <c r="J75" s="8" t="s">
        <v>489</v>
      </c>
      <c r="K75" s="16" t="s">
        <v>490</v>
      </c>
      <c r="L75" s="9">
        <v>8930060</v>
      </c>
      <c r="M75" s="31">
        <v>3125521</v>
      </c>
      <c r="N75" s="10">
        <f t="shared" ref="N75" si="50">M75/L75</f>
        <v>0.35</v>
      </c>
      <c r="O75" s="19">
        <v>44285</v>
      </c>
      <c r="P75" s="19">
        <v>46476</v>
      </c>
      <c r="Q75" s="11" t="s">
        <v>81</v>
      </c>
      <c r="R75" s="11" t="s">
        <v>34</v>
      </c>
      <c r="S75" s="11" t="s">
        <v>35</v>
      </c>
      <c r="T75" s="19">
        <v>46085</v>
      </c>
    </row>
    <row r="76" spans="1:20" s="6" customFormat="1" ht="259.2" x14ac:dyDescent="0.3">
      <c r="A76" s="11" t="s">
        <v>54</v>
      </c>
      <c r="B76" s="24">
        <v>21</v>
      </c>
      <c r="C76" s="7" t="s">
        <v>119</v>
      </c>
      <c r="D76" s="7" t="s">
        <v>100</v>
      </c>
      <c r="E76" s="7" t="s">
        <v>683</v>
      </c>
      <c r="F76" s="18" t="s">
        <v>491</v>
      </c>
      <c r="G76" s="19">
        <v>45744</v>
      </c>
      <c r="H76" s="19">
        <v>45744</v>
      </c>
      <c r="I76" s="7" t="s">
        <v>492</v>
      </c>
      <c r="J76" s="8" t="s">
        <v>493</v>
      </c>
      <c r="K76" s="16" t="s">
        <v>494</v>
      </c>
      <c r="L76" s="9">
        <v>229755.84</v>
      </c>
      <c r="M76" s="31">
        <v>103390.12</v>
      </c>
      <c r="N76" s="10">
        <f t="shared" ref="N76" si="51">M76/L76</f>
        <v>0.44999996518042806</v>
      </c>
      <c r="O76" s="19">
        <v>44991</v>
      </c>
      <c r="P76" s="19">
        <v>46022</v>
      </c>
      <c r="Q76" s="11" t="s">
        <v>111</v>
      </c>
      <c r="R76" s="11" t="s">
        <v>34</v>
      </c>
      <c r="S76" s="11" t="s">
        <v>35</v>
      </c>
      <c r="T76" s="19">
        <v>46085</v>
      </c>
    </row>
    <row r="77" spans="1:20" s="6" customFormat="1" ht="43.2" x14ac:dyDescent="0.3">
      <c r="A77" s="11" t="s">
        <v>54</v>
      </c>
      <c r="B77" s="24">
        <v>21</v>
      </c>
      <c r="C77" s="7" t="s">
        <v>203</v>
      </c>
      <c r="D77" s="7" t="s">
        <v>205</v>
      </c>
      <c r="E77" s="7" t="s">
        <v>204</v>
      </c>
      <c r="F77" s="18" t="s">
        <v>495</v>
      </c>
      <c r="G77" s="19">
        <v>45744</v>
      </c>
      <c r="H77" s="19">
        <v>45744</v>
      </c>
      <c r="I77" s="7" t="s">
        <v>67</v>
      </c>
      <c r="J77" s="8" t="s">
        <v>496</v>
      </c>
      <c r="K77" s="16" t="s">
        <v>497</v>
      </c>
      <c r="L77" s="9">
        <v>1070862.1499999999</v>
      </c>
      <c r="M77" s="31">
        <v>856689.72</v>
      </c>
      <c r="N77" s="10">
        <f t="shared" ref="N77" si="52">M77/L77</f>
        <v>0.8</v>
      </c>
      <c r="O77" s="19">
        <v>44928</v>
      </c>
      <c r="P77" s="19">
        <v>45838</v>
      </c>
      <c r="Q77" s="11" t="s">
        <v>277</v>
      </c>
      <c r="R77" s="11" t="s">
        <v>34</v>
      </c>
      <c r="S77" s="11" t="s">
        <v>35</v>
      </c>
      <c r="T77" s="19">
        <v>46085</v>
      </c>
    </row>
    <row r="78" spans="1:20" s="6" customFormat="1" ht="57.6" x14ac:dyDescent="0.3">
      <c r="A78" s="11" t="s">
        <v>54</v>
      </c>
      <c r="B78" s="24">
        <v>21</v>
      </c>
      <c r="C78" s="7" t="s">
        <v>122</v>
      </c>
      <c r="D78" s="7" t="s">
        <v>104</v>
      </c>
      <c r="E78" s="7" t="s">
        <v>61</v>
      </c>
      <c r="F78" s="18" t="s">
        <v>498</v>
      </c>
      <c r="G78" s="19">
        <v>45744</v>
      </c>
      <c r="H78" s="19">
        <v>45744</v>
      </c>
      <c r="I78" s="7" t="s">
        <v>499</v>
      </c>
      <c r="J78" s="8" t="s">
        <v>500</v>
      </c>
      <c r="K78" s="16" t="s">
        <v>501</v>
      </c>
      <c r="L78" s="9">
        <v>113358</v>
      </c>
      <c r="M78" s="31">
        <v>62346.9</v>
      </c>
      <c r="N78" s="10">
        <f t="shared" ref="N78" si="53">M78/L78</f>
        <v>0.55000000000000004</v>
      </c>
      <c r="O78" s="19">
        <v>45419</v>
      </c>
      <c r="P78" s="19">
        <v>45991</v>
      </c>
      <c r="Q78" s="11" t="s">
        <v>50</v>
      </c>
      <c r="R78" s="11" t="s">
        <v>34</v>
      </c>
      <c r="S78" s="11" t="s">
        <v>35</v>
      </c>
      <c r="T78" s="19">
        <v>46085</v>
      </c>
    </row>
    <row r="79" spans="1:20" s="6" customFormat="1" ht="172.8" x14ac:dyDescent="0.3">
      <c r="A79" s="11" t="s">
        <v>54</v>
      </c>
      <c r="B79" s="24">
        <v>79</v>
      </c>
      <c r="C79" s="7" t="s">
        <v>226</v>
      </c>
      <c r="D79" s="7" t="s">
        <v>231</v>
      </c>
      <c r="E79" s="7" t="s">
        <v>230</v>
      </c>
      <c r="F79" s="18" t="s">
        <v>502</v>
      </c>
      <c r="G79" s="19">
        <v>45744</v>
      </c>
      <c r="H79" s="19">
        <v>45744</v>
      </c>
      <c r="I79" s="7" t="s">
        <v>67</v>
      </c>
      <c r="J79" s="8" t="s">
        <v>503</v>
      </c>
      <c r="K79" s="16" t="s">
        <v>504</v>
      </c>
      <c r="L79" s="9">
        <v>459638.55</v>
      </c>
      <c r="M79" s="31">
        <v>149913.54999999999</v>
      </c>
      <c r="N79" s="10">
        <f t="shared" ref="N79" si="54">M79/L79</f>
        <v>0.32615530181269609</v>
      </c>
      <c r="O79" s="19">
        <v>44684</v>
      </c>
      <c r="P79" s="19">
        <v>46022</v>
      </c>
      <c r="Q79" s="11" t="s">
        <v>35</v>
      </c>
      <c r="R79" s="11" t="s">
        <v>34</v>
      </c>
      <c r="S79" s="11" t="s">
        <v>35</v>
      </c>
      <c r="T79" s="19">
        <v>46085</v>
      </c>
    </row>
    <row r="80" spans="1:20" s="6" customFormat="1" ht="158.4" x14ac:dyDescent="0.3">
      <c r="A80" s="11" t="s">
        <v>55</v>
      </c>
      <c r="B80" s="24">
        <v>137</v>
      </c>
      <c r="C80" s="7" t="s">
        <v>123</v>
      </c>
      <c r="D80" s="7" t="s">
        <v>138</v>
      </c>
      <c r="E80" s="7" t="s">
        <v>150</v>
      </c>
      <c r="F80" s="18" t="s">
        <v>505</v>
      </c>
      <c r="G80" s="19">
        <v>45744</v>
      </c>
      <c r="H80" s="19">
        <v>45744</v>
      </c>
      <c r="I80" s="7" t="s">
        <v>506</v>
      </c>
      <c r="J80" s="8" t="s">
        <v>507</v>
      </c>
      <c r="K80" s="16" t="s">
        <v>508</v>
      </c>
      <c r="L80" s="9">
        <v>557912.6</v>
      </c>
      <c r="M80" s="31">
        <v>474225.71</v>
      </c>
      <c r="N80" s="10">
        <f t="shared" ref="N80" si="55">M80/L80</f>
        <v>0.85000000000000009</v>
      </c>
      <c r="O80" s="19">
        <v>45292</v>
      </c>
      <c r="P80" s="19">
        <v>46387</v>
      </c>
      <c r="Q80" s="11" t="s">
        <v>50</v>
      </c>
      <c r="R80" s="11" t="s">
        <v>34</v>
      </c>
      <c r="S80" s="11" t="s">
        <v>35</v>
      </c>
      <c r="T80" s="19">
        <v>46085</v>
      </c>
    </row>
    <row r="81" spans="1:20" s="6" customFormat="1" ht="216" x14ac:dyDescent="0.3">
      <c r="A81" s="11" t="s">
        <v>55</v>
      </c>
      <c r="B81" s="24">
        <v>150</v>
      </c>
      <c r="C81" s="7" t="s">
        <v>139</v>
      </c>
      <c r="D81" s="7" t="s">
        <v>141</v>
      </c>
      <c r="E81" s="7" t="s">
        <v>150</v>
      </c>
      <c r="F81" s="18" t="s">
        <v>509</v>
      </c>
      <c r="G81" s="19">
        <v>45744</v>
      </c>
      <c r="H81" s="19">
        <v>45744</v>
      </c>
      <c r="I81" s="7" t="s">
        <v>511</v>
      </c>
      <c r="J81" s="8" t="s">
        <v>510</v>
      </c>
      <c r="K81" s="16" t="s">
        <v>512</v>
      </c>
      <c r="L81" s="9">
        <v>260386.98</v>
      </c>
      <c r="M81" s="31">
        <v>221328.93</v>
      </c>
      <c r="N81" s="10">
        <f t="shared" ref="N81" si="56">M81/L81</f>
        <v>0.84999998847868652</v>
      </c>
      <c r="O81" s="19">
        <v>45536</v>
      </c>
      <c r="P81" s="19">
        <v>46265</v>
      </c>
      <c r="Q81" s="11" t="s">
        <v>96</v>
      </c>
      <c r="R81" s="11" t="s">
        <v>34</v>
      </c>
      <c r="S81" s="11" t="s">
        <v>35</v>
      </c>
      <c r="T81" s="19">
        <v>46085</v>
      </c>
    </row>
    <row r="82" spans="1:20" s="6" customFormat="1" ht="201.6" x14ac:dyDescent="0.3">
      <c r="A82" s="11" t="s">
        <v>55</v>
      </c>
      <c r="B82" s="24">
        <v>140</v>
      </c>
      <c r="C82" s="7" t="s">
        <v>121</v>
      </c>
      <c r="D82" s="7" t="s">
        <v>103</v>
      </c>
      <c r="E82" s="7" t="s">
        <v>276</v>
      </c>
      <c r="F82" s="18" t="s">
        <v>513</v>
      </c>
      <c r="G82" s="19">
        <v>45744</v>
      </c>
      <c r="H82" s="19">
        <v>45744</v>
      </c>
      <c r="I82" s="7" t="s">
        <v>67</v>
      </c>
      <c r="J82" s="8" t="s">
        <v>514</v>
      </c>
      <c r="K82" s="16" t="s">
        <v>515</v>
      </c>
      <c r="L82" s="9">
        <v>3100502.62</v>
      </c>
      <c r="M82" s="31">
        <v>2635427.23</v>
      </c>
      <c r="N82" s="10">
        <f t="shared" ref="N82" si="57">M82/L82</f>
        <v>0.85000000096758499</v>
      </c>
      <c r="O82" s="19">
        <v>45285</v>
      </c>
      <c r="P82" s="19">
        <v>46203</v>
      </c>
      <c r="Q82" s="11" t="s">
        <v>35</v>
      </c>
      <c r="R82" s="11" t="s">
        <v>34</v>
      </c>
      <c r="S82" s="11" t="s">
        <v>35</v>
      </c>
      <c r="T82" s="19">
        <v>46085</v>
      </c>
    </row>
    <row r="83" spans="1:20" s="6" customFormat="1" ht="201.6" x14ac:dyDescent="0.3">
      <c r="A83" s="11" t="s">
        <v>55</v>
      </c>
      <c r="B83" s="24">
        <v>140</v>
      </c>
      <c r="C83" s="7" t="s">
        <v>121</v>
      </c>
      <c r="D83" s="7" t="s">
        <v>103</v>
      </c>
      <c r="E83" s="7" t="s">
        <v>276</v>
      </c>
      <c r="F83" s="18" t="s">
        <v>516</v>
      </c>
      <c r="G83" s="19">
        <v>46085</v>
      </c>
      <c r="H83" s="19">
        <v>45744</v>
      </c>
      <c r="I83" s="7" t="s">
        <v>517</v>
      </c>
      <c r="J83" s="8" t="s">
        <v>518</v>
      </c>
      <c r="K83" s="16" t="s">
        <v>519</v>
      </c>
      <c r="L83" s="9">
        <v>268405</v>
      </c>
      <c r="M83" s="31">
        <v>228144.25</v>
      </c>
      <c r="N83" s="10">
        <f t="shared" ref="N83" si="58">M83/L83</f>
        <v>0.85</v>
      </c>
      <c r="O83" s="19">
        <v>45922</v>
      </c>
      <c r="P83" s="19">
        <v>46295</v>
      </c>
      <c r="Q83" s="11" t="s">
        <v>50</v>
      </c>
      <c r="R83" s="11" t="s">
        <v>34</v>
      </c>
      <c r="S83" s="11" t="s">
        <v>35</v>
      </c>
      <c r="T83" s="19">
        <v>46085</v>
      </c>
    </row>
    <row r="84" spans="1:20" s="6" customFormat="1" ht="129.6" x14ac:dyDescent="0.3">
      <c r="A84" s="11" t="s">
        <v>55</v>
      </c>
      <c r="B84" s="24">
        <v>140</v>
      </c>
      <c r="C84" s="7" t="s">
        <v>121</v>
      </c>
      <c r="D84" s="7" t="s">
        <v>103</v>
      </c>
      <c r="E84" s="7" t="s">
        <v>276</v>
      </c>
      <c r="F84" s="18" t="s">
        <v>520</v>
      </c>
      <c r="G84" s="19">
        <v>45744</v>
      </c>
      <c r="H84" s="19">
        <v>45744</v>
      </c>
      <c r="I84" s="7" t="s">
        <v>521</v>
      </c>
      <c r="J84" s="8" t="s">
        <v>522</v>
      </c>
      <c r="K84" s="16" t="s">
        <v>523</v>
      </c>
      <c r="L84" s="9">
        <v>426720</v>
      </c>
      <c r="M84" s="31">
        <v>362712</v>
      </c>
      <c r="N84" s="10">
        <f t="shared" ref="N84" si="59">M84/L84</f>
        <v>0.85</v>
      </c>
      <c r="O84" s="19">
        <v>45762</v>
      </c>
      <c r="P84" s="19">
        <v>46280</v>
      </c>
      <c r="Q84" s="11" t="s">
        <v>51</v>
      </c>
      <c r="R84" s="11" t="s">
        <v>34</v>
      </c>
      <c r="S84" s="11" t="s">
        <v>35</v>
      </c>
      <c r="T84" s="19">
        <v>46085</v>
      </c>
    </row>
    <row r="85" spans="1:20" s="6" customFormat="1" ht="72" x14ac:dyDescent="0.3">
      <c r="A85" s="11" t="s">
        <v>55</v>
      </c>
      <c r="B85" s="24">
        <v>140</v>
      </c>
      <c r="C85" s="7" t="s">
        <v>121</v>
      </c>
      <c r="D85" s="7" t="s">
        <v>103</v>
      </c>
      <c r="E85" s="7" t="s">
        <v>276</v>
      </c>
      <c r="F85" s="18" t="s">
        <v>525</v>
      </c>
      <c r="G85" s="19">
        <v>45744</v>
      </c>
      <c r="H85" s="19">
        <v>45744</v>
      </c>
      <c r="I85" s="7" t="s">
        <v>524</v>
      </c>
      <c r="J85" s="8" t="s">
        <v>526</v>
      </c>
      <c r="K85" s="16" t="s">
        <v>527</v>
      </c>
      <c r="L85" s="9">
        <v>76200</v>
      </c>
      <c r="M85" s="31">
        <v>64770</v>
      </c>
      <c r="N85" s="10">
        <f t="shared" ref="N85" si="60">M85/L85</f>
        <v>0.85</v>
      </c>
      <c r="O85" s="19">
        <v>45691</v>
      </c>
      <c r="P85" s="19">
        <v>46022</v>
      </c>
      <c r="Q85" s="11" t="s">
        <v>51</v>
      </c>
      <c r="R85" s="11" t="s">
        <v>34</v>
      </c>
      <c r="S85" s="11" t="s">
        <v>35</v>
      </c>
      <c r="T85" s="19">
        <v>46085</v>
      </c>
    </row>
    <row r="86" spans="1:20" s="6" customFormat="1" ht="57.6" x14ac:dyDescent="0.3">
      <c r="A86" s="11" t="s">
        <v>55</v>
      </c>
      <c r="B86" s="24">
        <v>140</v>
      </c>
      <c r="C86" s="7" t="s">
        <v>121</v>
      </c>
      <c r="D86" s="7" t="s">
        <v>103</v>
      </c>
      <c r="E86" s="7" t="s">
        <v>276</v>
      </c>
      <c r="F86" s="18" t="s">
        <v>528</v>
      </c>
      <c r="G86" s="19">
        <v>45989</v>
      </c>
      <c r="H86" s="19">
        <v>45744</v>
      </c>
      <c r="I86" s="7" t="s">
        <v>529</v>
      </c>
      <c r="J86" s="8" t="s">
        <v>530</v>
      </c>
      <c r="K86" s="16" t="s">
        <v>531</v>
      </c>
      <c r="L86" s="9">
        <v>259456</v>
      </c>
      <c r="M86" s="31">
        <v>220537.60000000001</v>
      </c>
      <c r="N86" s="10">
        <f t="shared" ref="N86" si="61">M86/L86</f>
        <v>0.85</v>
      </c>
      <c r="O86" s="19">
        <v>45638</v>
      </c>
      <c r="P86" s="19">
        <v>46295</v>
      </c>
      <c r="Q86" s="11" t="s">
        <v>48</v>
      </c>
      <c r="R86" s="11" t="s">
        <v>34</v>
      </c>
      <c r="S86" s="11" t="s">
        <v>35</v>
      </c>
      <c r="T86" s="19">
        <v>46085</v>
      </c>
    </row>
    <row r="87" spans="1:20" s="6" customFormat="1" ht="129.6" x14ac:dyDescent="0.3">
      <c r="A87" s="11" t="s">
        <v>55</v>
      </c>
      <c r="B87" s="24">
        <v>140</v>
      </c>
      <c r="C87" s="7" t="s">
        <v>121</v>
      </c>
      <c r="D87" s="7" t="s">
        <v>103</v>
      </c>
      <c r="E87" s="7" t="s">
        <v>276</v>
      </c>
      <c r="F87" s="18" t="s">
        <v>532</v>
      </c>
      <c r="G87" s="19">
        <v>45989</v>
      </c>
      <c r="H87" s="19">
        <v>45744</v>
      </c>
      <c r="I87" s="7" t="s">
        <v>533</v>
      </c>
      <c r="J87" s="8" t="s">
        <v>534</v>
      </c>
      <c r="K87" s="16" t="s">
        <v>535</v>
      </c>
      <c r="L87" s="9">
        <v>121920</v>
      </c>
      <c r="M87" s="31">
        <v>103632</v>
      </c>
      <c r="N87" s="10">
        <f t="shared" ref="N87" si="62">M87/L87</f>
        <v>0.85</v>
      </c>
      <c r="O87" s="19">
        <v>45691</v>
      </c>
      <c r="P87" s="19">
        <v>46233</v>
      </c>
      <c r="Q87" s="11" t="s">
        <v>81</v>
      </c>
      <c r="R87" s="11" t="s">
        <v>34</v>
      </c>
      <c r="S87" s="11" t="s">
        <v>35</v>
      </c>
      <c r="T87" s="19">
        <v>46085</v>
      </c>
    </row>
    <row r="88" spans="1:20" s="6" customFormat="1" ht="144" x14ac:dyDescent="0.3">
      <c r="A88" s="11" t="s">
        <v>55</v>
      </c>
      <c r="B88" s="24">
        <v>140</v>
      </c>
      <c r="C88" s="7" t="s">
        <v>121</v>
      </c>
      <c r="D88" s="7" t="s">
        <v>103</v>
      </c>
      <c r="E88" s="7" t="s">
        <v>276</v>
      </c>
      <c r="F88" s="18" t="s">
        <v>539</v>
      </c>
      <c r="G88" s="19">
        <v>45744</v>
      </c>
      <c r="H88" s="19">
        <v>45744</v>
      </c>
      <c r="I88" s="7" t="s">
        <v>540</v>
      </c>
      <c r="J88" s="8" t="s">
        <v>541</v>
      </c>
      <c r="K88" s="16" t="s">
        <v>542</v>
      </c>
      <c r="L88" s="9">
        <v>304800</v>
      </c>
      <c r="M88" s="31">
        <v>259080</v>
      </c>
      <c r="N88" s="10">
        <f t="shared" ref="N88" si="63">M88/L88</f>
        <v>0.85</v>
      </c>
      <c r="O88" s="19">
        <v>45719</v>
      </c>
      <c r="P88" s="19">
        <v>46199</v>
      </c>
      <c r="Q88" s="11" t="s">
        <v>50</v>
      </c>
      <c r="R88" s="11" t="s">
        <v>34</v>
      </c>
      <c r="S88" s="11" t="s">
        <v>35</v>
      </c>
      <c r="T88" s="19">
        <v>46085</v>
      </c>
    </row>
    <row r="89" spans="1:20" s="6" customFormat="1" ht="129.6" x14ac:dyDescent="0.3">
      <c r="A89" s="11" t="s">
        <v>55</v>
      </c>
      <c r="B89" s="24">
        <v>140</v>
      </c>
      <c r="C89" s="7" t="s">
        <v>121</v>
      </c>
      <c r="D89" s="7" t="s">
        <v>103</v>
      </c>
      <c r="E89" s="7" t="s">
        <v>276</v>
      </c>
      <c r="F89" s="18" t="s">
        <v>536</v>
      </c>
      <c r="G89" s="19">
        <v>45989</v>
      </c>
      <c r="H89" s="19">
        <v>45744</v>
      </c>
      <c r="I89" s="7" t="s">
        <v>533</v>
      </c>
      <c r="J89" s="8" t="s">
        <v>537</v>
      </c>
      <c r="K89" s="16" t="s">
        <v>538</v>
      </c>
      <c r="L89" s="9">
        <v>121920</v>
      </c>
      <c r="M89" s="31">
        <v>103632</v>
      </c>
      <c r="N89" s="10">
        <f t="shared" ref="N89" si="64">M89/L89</f>
        <v>0.85</v>
      </c>
      <c r="O89" s="19">
        <v>45691</v>
      </c>
      <c r="P89" s="19">
        <v>46233</v>
      </c>
      <c r="Q89" s="11" t="s">
        <v>81</v>
      </c>
      <c r="R89" s="11" t="s">
        <v>34</v>
      </c>
      <c r="S89" s="11" t="s">
        <v>35</v>
      </c>
      <c r="T89" s="19">
        <v>46085</v>
      </c>
    </row>
    <row r="90" spans="1:20" s="6" customFormat="1" ht="129.6" x14ac:dyDescent="0.3">
      <c r="A90" s="11" t="s">
        <v>55</v>
      </c>
      <c r="B90" s="24">
        <v>140</v>
      </c>
      <c r="C90" s="7" t="s">
        <v>121</v>
      </c>
      <c r="D90" s="7" t="s">
        <v>103</v>
      </c>
      <c r="E90" s="7" t="s">
        <v>276</v>
      </c>
      <c r="F90" s="18" t="s">
        <v>543</v>
      </c>
      <c r="G90" s="19">
        <v>45744</v>
      </c>
      <c r="H90" s="19">
        <v>45744</v>
      </c>
      <c r="I90" s="7" t="s">
        <v>544</v>
      </c>
      <c r="J90" s="8" t="s">
        <v>545</v>
      </c>
      <c r="K90" s="16" t="s">
        <v>546</v>
      </c>
      <c r="L90" s="9">
        <v>483900</v>
      </c>
      <c r="M90" s="31">
        <v>411315</v>
      </c>
      <c r="N90" s="10">
        <f t="shared" ref="N90" si="65">M90/L90</f>
        <v>0.85</v>
      </c>
      <c r="O90" s="19">
        <v>45658</v>
      </c>
      <c r="P90" s="19">
        <v>46203</v>
      </c>
      <c r="Q90" s="11" t="s">
        <v>362</v>
      </c>
      <c r="R90" s="11" t="s">
        <v>34</v>
      </c>
      <c r="S90" s="11" t="s">
        <v>35</v>
      </c>
      <c r="T90" s="19">
        <v>46085</v>
      </c>
    </row>
    <row r="91" spans="1:20" s="6" customFormat="1" ht="259.2" x14ac:dyDescent="0.3">
      <c r="A91" s="11" t="s">
        <v>55</v>
      </c>
      <c r="B91" s="24">
        <v>140</v>
      </c>
      <c r="C91" s="7" t="s">
        <v>121</v>
      </c>
      <c r="D91" s="7" t="s">
        <v>103</v>
      </c>
      <c r="E91" s="7" t="s">
        <v>276</v>
      </c>
      <c r="F91" s="18" t="s">
        <v>547</v>
      </c>
      <c r="G91" s="19">
        <v>45744</v>
      </c>
      <c r="H91" s="19">
        <v>45744</v>
      </c>
      <c r="I91" s="7" t="s">
        <v>548</v>
      </c>
      <c r="J91" s="8" t="s">
        <v>549</v>
      </c>
      <c r="K91" s="16" t="s">
        <v>550</v>
      </c>
      <c r="L91" s="9">
        <v>679272</v>
      </c>
      <c r="M91" s="31">
        <v>577382</v>
      </c>
      <c r="N91" s="10">
        <f t="shared" ref="N91" si="66">M91/L91</f>
        <v>0.85000117773145367</v>
      </c>
      <c r="O91" s="19">
        <v>45658</v>
      </c>
      <c r="P91" s="19">
        <v>46233</v>
      </c>
      <c r="Q91" s="11" t="s">
        <v>35</v>
      </c>
      <c r="R91" s="11" t="s">
        <v>34</v>
      </c>
      <c r="S91" s="11" t="s">
        <v>35</v>
      </c>
      <c r="T91" s="19">
        <v>46085</v>
      </c>
    </row>
    <row r="92" spans="1:20" s="6" customFormat="1" ht="360" x14ac:dyDescent="0.3">
      <c r="A92" s="11" t="s">
        <v>54</v>
      </c>
      <c r="B92" s="22">
        <v>175</v>
      </c>
      <c r="C92" s="7" t="s">
        <v>119</v>
      </c>
      <c r="D92" s="7" t="s">
        <v>449</v>
      </c>
      <c r="E92" s="7" t="s">
        <v>450</v>
      </c>
      <c r="F92" s="18" t="s">
        <v>445</v>
      </c>
      <c r="G92" s="19">
        <v>45775</v>
      </c>
      <c r="H92" s="19">
        <v>45775</v>
      </c>
      <c r="I92" s="8" t="s">
        <v>447</v>
      </c>
      <c r="J92" s="8" t="s">
        <v>446</v>
      </c>
      <c r="K92" s="16" t="s">
        <v>448</v>
      </c>
      <c r="L92" s="9">
        <v>1357113.42</v>
      </c>
      <c r="M92" s="9">
        <v>678556.71</v>
      </c>
      <c r="N92" s="10">
        <f t="shared" ref="N92" si="67">M92/L92</f>
        <v>0.5</v>
      </c>
      <c r="O92" s="13">
        <v>44562</v>
      </c>
      <c r="P92" s="13">
        <v>44925</v>
      </c>
      <c r="Q92" s="11" t="s">
        <v>111</v>
      </c>
      <c r="R92" s="11" t="s">
        <v>34</v>
      </c>
      <c r="S92" s="11" t="s">
        <v>35</v>
      </c>
      <c r="T92" s="19">
        <v>46085</v>
      </c>
    </row>
    <row r="93" spans="1:20" s="6" customFormat="1" ht="360" x14ac:dyDescent="0.3">
      <c r="A93" s="11" t="s">
        <v>54</v>
      </c>
      <c r="B93" s="22">
        <v>175</v>
      </c>
      <c r="C93" s="7" t="s">
        <v>119</v>
      </c>
      <c r="D93" s="7" t="s">
        <v>449</v>
      </c>
      <c r="E93" s="7" t="s">
        <v>450</v>
      </c>
      <c r="F93" s="18" t="s">
        <v>451</v>
      </c>
      <c r="G93" s="19">
        <v>45775</v>
      </c>
      <c r="H93" s="19">
        <v>45775</v>
      </c>
      <c r="I93" s="8" t="s">
        <v>447</v>
      </c>
      <c r="J93" s="8" t="s">
        <v>452</v>
      </c>
      <c r="K93" s="16" t="s">
        <v>448</v>
      </c>
      <c r="L93" s="9">
        <v>1181201.98</v>
      </c>
      <c r="M93" s="9">
        <v>590600.99</v>
      </c>
      <c r="N93" s="10">
        <f t="shared" ref="N93:N94" si="68">M93/L93</f>
        <v>0.5</v>
      </c>
      <c r="O93" s="13">
        <v>44927</v>
      </c>
      <c r="P93" s="13">
        <v>45290</v>
      </c>
      <c r="Q93" s="11" t="s">
        <v>111</v>
      </c>
      <c r="R93" s="11" t="s">
        <v>34</v>
      </c>
      <c r="S93" s="11" t="s">
        <v>35</v>
      </c>
      <c r="T93" s="19">
        <v>46085</v>
      </c>
    </row>
    <row r="94" spans="1:20" s="6" customFormat="1" ht="129.6" x14ac:dyDescent="0.3">
      <c r="A94" s="11" t="s">
        <v>54</v>
      </c>
      <c r="B94" s="22">
        <v>62</v>
      </c>
      <c r="C94" s="7" t="s">
        <v>143</v>
      </c>
      <c r="D94" s="7" t="s">
        <v>133</v>
      </c>
      <c r="E94" s="7" t="s">
        <v>113</v>
      </c>
      <c r="F94" s="18" t="s">
        <v>453</v>
      </c>
      <c r="G94" s="19">
        <v>45775</v>
      </c>
      <c r="H94" s="19">
        <v>45775</v>
      </c>
      <c r="I94" s="8" t="s">
        <v>156</v>
      </c>
      <c r="J94" s="8" t="s">
        <v>454</v>
      </c>
      <c r="K94" s="16" t="s">
        <v>455</v>
      </c>
      <c r="L94" s="9">
        <v>2500000</v>
      </c>
      <c r="M94" s="9">
        <v>2000000</v>
      </c>
      <c r="N94" s="10">
        <f t="shared" si="68"/>
        <v>0.8</v>
      </c>
      <c r="O94" s="13">
        <v>44927</v>
      </c>
      <c r="P94" s="13">
        <v>46021</v>
      </c>
      <c r="Q94" s="11" t="s">
        <v>50</v>
      </c>
      <c r="R94" s="11" t="s">
        <v>34</v>
      </c>
      <c r="S94" s="11" t="s">
        <v>35</v>
      </c>
      <c r="T94" s="19">
        <v>46085</v>
      </c>
    </row>
    <row r="95" spans="1:20" s="6" customFormat="1" ht="273.60000000000002" x14ac:dyDescent="0.3">
      <c r="A95" s="11" t="s">
        <v>54</v>
      </c>
      <c r="B95" s="22">
        <v>62</v>
      </c>
      <c r="C95" s="7" t="s">
        <v>143</v>
      </c>
      <c r="D95" s="7" t="s">
        <v>133</v>
      </c>
      <c r="E95" s="7" t="s">
        <v>113</v>
      </c>
      <c r="F95" s="18" t="s">
        <v>456</v>
      </c>
      <c r="G95" s="19">
        <v>45775</v>
      </c>
      <c r="H95" s="19">
        <v>45775</v>
      </c>
      <c r="I95" s="8" t="s">
        <v>156</v>
      </c>
      <c r="J95" s="8" t="s">
        <v>457</v>
      </c>
      <c r="K95" s="16" t="s">
        <v>458</v>
      </c>
      <c r="L95" s="9">
        <v>685000</v>
      </c>
      <c r="M95" s="9">
        <v>548000</v>
      </c>
      <c r="N95" s="10">
        <f t="shared" ref="N95" si="69">M95/L95</f>
        <v>0.8</v>
      </c>
      <c r="O95" s="13">
        <v>44927</v>
      </c>
      <c r="P95" s="13">
        <v>46021</v>
      </c>
      <c r="Q95" s="11" t="s">
        <v>50</v>
      </c>
      <c r="R95" s="11" t="s">
        <v>34</v>
      </c>
      <c r="S95" s="11" t="s">
        <v>35</v>
      </c>
      <c r="T95" s="19">
        <v>46085</v>
      </c>
    </row>
    <row r="96" spans="1:20" s="6" customFormat="1" ht="129.6" x14ac:dyDescent="0.3">
      <c r="A96" s="11" t="s">
        <v>54</v>
      </c>
      <c r="B96" s="22">
        <v>62</v>
      </c>
      <c r="C96" s="7" t="s">
        <v>143</v>
      </c>
      <c r="D96" s="7" t="s">
        <v>133</v>
      </c>
      <c r="E96" s="7" t="s">
        <v>113</v>
      </c>
      <c r="F96" s="18" t="s">
        <v>459</v>
      </c>
      <c r="G96" s="19">
        <v>45775</v>
      </c>
      <c r="H96" s="19">
        <v>45775</v>
      </c>
      <c r="I96" s="8" t="s">
        <v>156</v>
      </c>
      <c r="J96" s="8" t="s">
        <v>460</v>
      </c>
      <c r="K96" s="16" t="s">
        <v>461</v>
      </c>
      <c r="L96" s="9">
        <v>3050000</v>
      </c>
      <c r="M96" s="9">
        <v>1763000</v>
      </c>
      <c r="N96" s="10">
        <f t="shared" ref="N96" si="70">M96/L96</f>
        <v>0.57803278688524595</v>
      </c>
      <c r="O96" s="13">
        <v>44927</v>
      </c>
      <c r="P96" s="13">
        <v>46021</v>
      </c>
      <c r="Q96" s="11" t="s">
        <v>462</v>
      </c>
      <c r="R96" s="11" t="s">
        <v>34</v>
      </c>
      <c r="S96" s="11" t="s">
        <v>35</v>
      </c>
      <c r="T96" s="19">
        <v>46085</v>
      </c>
    </row>
    <row r="97" spans="1:20" s="6" customFormat="1" ht="403.2" x14ac:dyDescent="0.3">
      <c r="A97" s="11" t="s">
        <v>55</v>
      </c>
      <c r="B97" s="22">
        <v>138</v>
      </c>
      <c r="C97" s="7" t="s">
        <v>123</v>
      </c>
      <c r="D97" s="7" t="s">
        <v>105</v>
      </c>
      <c r="E97" s="7" t="s">
        <v>333</v>
      </c>
      <c r="F97" s="18" t="s">
        <v>463</v>
      </c>
      <c r="G97" s="19">
        <v>45775</v>
      </c>
      <c r="H97" s="19">
        <v>45775</v>
      </c>
      <c r="I97" s="7" t="s">
        <v>465</v>
      </c>
      <c r="J97" s="8" t="s">
        <v>464</v>
      </c>
      <c r="K97" s="16" t="s">
        <v>466</v>
      </c>
      <c r="L97" s="9">
        <v>342038.03</v>
      </c>
      <c r="M97" s="9">
        <v>290732.32</v>
      </c>
      <c r="N97" s="10">
        <f t="shared" ref="N97:N102" si="71">M97/L97</f>
        <v>0.84999998391991671</v>
      </c>
      <c r="O97" s="13">
        <v>45628</v>
      </c>
      <c r="P97" s="13">
        <v>46752</v>
      </c>
      <c r="Q97" s="11" t="s">
        <v>467</v>
      </c>
      <c r="R97" s="11" t="s">
        <v>34</v>
      </c>
      <c r="S97" s="11" t="s">
        <v>35</v>
      </c>
      <c r="T97" s="19">
        <v>46085</v>
      </c>
    </row>
    <row r="98" spans="1:20" s="6" customFormat="1" ht="86.4" x14ac:dyDescent="0.3">
      <c r="A98" s="11" t="s">
        <v>55</v>
      </c>
      <c r="B98" s="22">
        <v>138</v>
      </c>
      <c r="C98" s="7" t="s">
        <v>123</v>
      </c>
      <c r="D98" s="7" t="s">
        <v>105</v>
      </c>
      <c r="E98" s="7" t="s">
        <v>333</v>
      </c>
      <c r="F98" s="18" t="s">
        <v>468</v>
      </c>
      <c r="G98" s="19">
        <v>45775</v>
      </c>
      <c r="H98" s="19">
        <v>45775</v>
      </c>
      <c r="I98" s="7" t="s">
        <v>67</v>
      </c>
      <c r="J98" s="8" t="s">
        <v>469</v>
      </c>
      <c r="K98" s="16" t="s">
        <v>470</v>
      </c>
      <c r="L98" s="9">
        <v>1106281.6499999999</v>
      </c>
      <c r="M98" s="9">
        <v>940339.4</v>
      </c>
      <c r="N98" s="10">
        <f t="shared" ref="N98" si="72">M98/L98</f>
        <v>0.84999999774017776</v>
      </c>
      <c r="O98" s="13">
        <v>45292</v>
      </c>
      <c r="P98" s="13">
        <v>46112</v>
      </c>
      <c r="Q98" s="11" t="s">
        <v>35</v>
      </c>
      <c r="R98" s="11" t="s">
        <v>34</v>
      </c>
      <c r="S98" s="11" t="s">
        <v>35</v>
      </c>
      <c r="T98" s="19">
        <v>46085</v>
      </c>
    </row>
    <row r="99" spans="1:20" s="6" customFormat="1" ht="302.39999999999998" x14ac:dyDescent="0.3">
      <c r="A99" s="11" t="s">
        <v>55</v>
      </c>
      <c r="B99" s="22">
        <v>137</v>
      </c>
      <c r="C99" s="7" t="s">
        <v>123</v>
      </c>
      <c r="D99" s="7" t="s">
        <v>138</v>
      </c>
      <c r="E99" s="7" t="s">
        <v>150</v>
      </c>
      <c r="F99" s="18" t="s">
        <v>471</v>
      </c>
      <c r="G99" s="19">
        <v>45775</v>
      </c>
      <c r="H99" s="19">
        <v>45775</v>
      </c>
      <c r="I99" s="7" t="s">
        <v>473</v>
      </c>
      <c r="J99" s="8" t="s">
        <v>472</v>
      </c>
      <c r="K99" s="16" t="s">
        <v>474</v>
      </c>
      <c r="L99" s="9">
        <v>610279.53</v>
      </c>
      <c r="M99" s="9">
        <v>518737.59</v>
      </c>
      <c r="N99" s="10">
        <f t="shared" ref="N99" si="73">M99/L99</f>
        <v>0.84999998279476952</v>
      </c>
      <c r="O99" s="13">
        <v>45413</v>
      </c>
      <c r="P99" s="13">
        <v>46507</v>
      </c>
      <c r="Q99" s="11" t="s">
        <v>35</v>
      </c>
      <c r="R99" s="11" t="s">
        <v>34</v>
      </c>
      <c r="S99" s="11" t="s">
        <v>35</v>
      </c>
      <c r="T99" s="19">
        <v>46085</v>
      </c>
    </row>
    <row r="100" spans="1:20" s="6" customFormat="1" ht="216" x14ac:dyDescent="0.3">
      <c r="A100" s="11" t="s">
        <v>55</v>
      </c>
      <c r="B100" s="22">
        <v>140</v>
      </c>
      <c r="C100" s="7" t="s">
        <v>121</v>
      </c>
      <c r="D100" s="7" t="s">
        <v>103</v>
      </c>
      <c r="E100" s="7" t="s">
        <v>276</v>
      </c>
      <c r="F100" s="18" t="s">
        <v>475</v>
      </c>
      <c r="G100" s="19">
        <v>46085</v>
      </c>
      <c r="H100" s="19">
        <v>45775</v>
      </c>
      <c r="I100" s="7" t="s">
        <v>477</v>
      </c>
      <c r="J100" s="8" t="s">
        <v>478</v>
      </c>
      <c r="K100" s="16" t="s">
        <v>476</v>
      </c>
      <c r="L100" s="9">
        <v>628274.04</v>
      </c>
      <c r="M100" s="9">
        <v>534033</v>
      </c>
      <c r="N100" s="10">
        <f t="shared" ref="N100" si="74">M100/L100</f>
        <v>0.85000010504970092</v>
      </c>
      <c r="O100" s="13">
        <v>45691</v>
      </c>
      <c r="P100" s="13">
        <v>46418</v>
      </c>
      <c r="Q100" s="11" t="s">
        <v>35</v>
      </c>
      <c r="R100" s="11" t="s">
        <v>34</v>
      </c>
      <c r="S100" s="11" t="s">
        <v>35</v>
      </c>
      <c r="T100" s="19">
        <v>46085</v>
      </c>
    </row>
    <row r="101" spans="1:20" s="6" customFormat="1" ht="144" x14ac:dyDescent="0.3">
      <c r="A101" s="11" t="s">
        <v>54</v>
      </c>
      <c r="B101" s="22">
        <v>62</v>
      </c>
      <c r="C101" s="7" t="s">
        <v>143</v>
      </c>
      <c r="D101" s="7" t="s">
        <v>133</v>
      </c>
      <c r="E101" s="7" t="s">
        <v>113</v>
      </c>
      <c r="F101" s="18" t="s">
        <v>417</v>
      </c>
      <c r="G101" s="19">
        <v>45792</v>
      </c>
      <c r="H101" s="19">
        <v>45792</v>
      </c>
      <c r="I101" s="8" t="s">
        <v>156</v>
      </c>
      <c r="J101" s="8" t="s">
        <v>418</v>
      </c>
      <c r="K101" s="16" t="s">
        <v>419</v>
      </c>
      <c r="L101" s="9">
        <v>1135000</v>
      </c>
      <c r="M101" s="9">
        <v>908000</v>
      </c>
      <c r="N101" s="10">
        <f>M101/L101</f>
        <v>0.8</v>
      </c>
      <c r="O101" s="13">
        <v>45323</v>
      </c>
      <c r="P101" s="13">
        <v>46021</v>
      </c>
      <c r="Q101" s="11" t="s">
        <v>81</v>
      </c>
      <c r="R101" s="11" t="s">
        <v>34</v>
      </c>
      <c r="S101" s="11" t="s">
        <v>35</v>
      </c>
      <c r="T101" s="19">
        <v>46085</v>
      </c>
    </row>
    <row r="102" spans="1:20" s="6" customFormat="1" ht="244.8" x14ac:dyDescent="0.3">
      <c r="A102" s="11" t="s">
        <v>54</v>
      </c>
      <c r="B102" s="22">
        <v>62</v>
      </c>
      <c r="C102" s="7" t="s">
        <v>143</v>
      </c>
      <c r="D102" s="7" t="s">
        <v>133</v>
      </c>
      <c r="E102" s="7" t="s">
        <v>267</v>
      </c>
      <c r="F102" s="18" t="s">
        <v>420</v>
      </c>
      <c r="G102" s="19">
        <v>45792</v>
      </c>
      <c r="H102" s="19">
        <v>45792</v>
      </c>
      <c r="I102" s="8" t="s">
        <v>156</v>
      </c>
      <c r="J102" s="8" t="s">
        <v>421</v>
      </c>
      <c r="K102" s="16" t="s">
        <v>424</v>
      </c>
      <c r="L102" s="9">
        <v>681700</v>
      </c>
      <c r="M102" s="9">
        <v>477190</v>
      </c>
      <c r="N102" s="10">
        <f t="shared" si="71"/>
        <v>0.7</v>
      </c>
      <c r="O102" s="13">
        <v>44927</v>
      </c>
      <c r="P102" s="13">
        <v>46022</v>
      </c>
      <c r="Q102" s="11" t="s">
        <v>398</v>
      </c>
      <c r="R102" s="11" t="s">
        <v>34</v>
      </c>
      <c r="S102" s="11" t="s">
        <v>35</v>
      </c>
      <c r="T102" s="19">
        <v>46085</v>
      </c>
    </row>
    <row r="103" spans="1:20" s="6" customFormat="1" ht="244.8" x14ac:dyDescent="0.3">
      <c r="A103" s="11" t="s">
        <v>54</v>
      </c>
      <c r="B103" s="22">
        <v>62</v>
      </c>
      <c r="C103" s="7" t="s">
        <v>143</v>
      </c>
      <c r="D103" s="7" t="s">
        <v>133</v>
      </c>
      <c r="E103" s="7" t="s">
        <v>267</v>
      </c>
      <c r="F103" s="18" t="s">
        <v>422</v>
      </c>
      <c r="G103" s="19">
        <v>45792</v>
      </c>
      <c r="H103" s="19">
        <v>45792</v>
      </c>
      <c r="I103" s="8" t="s">
        <v>156</v>
      </c>
      <c r="J103" s="8" t="s">
        <v>423</v>
      </c>
      <c r="K103" s="16" t="s">
        <v>425</v>
      </c>
      <c r="L103" s="9">
        <v>935000</v>
      </c>
      <c r="M103" s="9">
        <v>654500</v>
      </c>
      <c r="N103" s="10">
        <f t="shared" ref="N103" si="75">M103/L103</f>
        <v>0.7</v>
      </c>
      <c r="O103" s="13">
        <v>44927</v>
      </c>
      <c r="P103" s="13">
        <v>46022</v>
      </c>
      <c r="Q103" s="11" t="s">
        <v>33</v>
      </c>
      <c r="R103" s="11" t="s">
        <v>34</v>
      </c>
      <c r="S103" s="11" t="s">
        <v>35</v>
      </c>
      <c r="T103" s="19">
        <v>46085</v>
      </c>
    </row>
    <row r="104" spans="1:20" s="6" customFormat="1" ht="230.4" x14ac:dyDescent="0.3">
      <c r="A104" s="11" t="s">
        <v>54</v>
      </c>
      <c r="B104" s="22">
        <v>62</v>
      </c>
      <c r="C104" s="7" t="s">
        <v>143</v>
      </c>
      <c r="D104" s="7" t="s">
        <v>133</v>
      </c>
      <c r="E104" s="7" t="s">
        <v>267</v>
      </c>
      <c r="F104" s="18" t="s">
        <v>426</v>
      </c>
      <c r="G104" s="19">
        <v>45792</v>
      </c>
      <c r="H104" s="19">
        <v>45792</v>
      </c>
      <c r="I104" s="8" t="s">
        <v>156</v>
      </c>
      <c r="J104" s="8" t="s">
        <v>427</v>
      </c>
      <c r="K104" s="16" t="s">
        <v>428</v>
      </c>
      <c r="L104" s="9">
        <v>220000</v>
      </c>
      <c r="M104" s="9">
        <v>154000</v>
      </c>
      <c r="N104" s="10">
        <f t="shared" ref="N104" si="76">M104/L104</f>
        <v>0.7</v>
      </c>
      <c r="O104" s="13">
        <v>44927</v>
      </c>
      <c r="P104" s="13">
        <v>46022</v>
      </c>
      <c r="Q104" s="11" t="s">
        <v>51</v>
      </c>
      <c r="R104" s="11" t="s">
        <v>34</v>
      </c>
      <c r="S104" s="11" t="s">
        <v>35</v>
      </c>
      <c r="T104" s="19">
        <v>46085</v>
      </c>
    </row>
    <row r="105" spans="1:20" s="6" customFormat="1" ht="216" x14ac:dyDescent="0.3">
      <c r="A105" s="11" t="s">
        <v>54</v>
      </c>
      <c r="B105" s="22">
        <v>178</v>
      </c>
      <c r="C105" s="7" t="s">
        <v>433</v>
      </c>
      <c r="D105" s="7" t="s">
        <v>432</v>
      </c>
      <c r="E105" s="7" t="s">
        <v>434</v>
      </c>
      <c r="F105" s="18" t="s">
        <v>429</v>
      </c>
      <c r="G105" s="19">
        <v>45792</v>
      </c>
      <c r="H105" s="19">
        <v>45792</v>
      </c>
      <c r="I105" s="8" t="s">
        <v>431</v>
      </c>
      <c r="J105" s="8" t="s">
        <v>430</v>
      </c>
      <c r="K105" s="16" t="s">
        <v>435</v>
      </c>
      <c r="L105" s="9">
        <v>2320000</v>
      </c>
      <c r="M105" s="9">
        <v>524088</v>
      </c>
      <c r="N105" s="10">
        <f t="shared" ref="N105" si="77">M105/L105</f>
        <v>0.22589999999999999</v>
      </c>
      <c r="O105" s="13">
        <v>45282</v>
      </c>
      <c r="P105" s="13">
        <v>46022</v>
      </c>
      <c r="Q105" s="11" t="s">
        <v>50</v>
      </c>
      <c r="R105" s="11" t="s">
        <v>34</v>
      </c>
      <c r="S105" s="11" t="s">
        <v>35</v>
      </c>
      <c r="T105" s="19">
        <v>46085</v>
      </c>
    </row>
    <row r="106" spans="1:20" s="6" customFormat="1" ht="158.4" x14ac:dyDescent="0.3">
      <c r="A106" s="11" t="s">
        <v>54</v>
      </c>
      <c r="B106" s="22">
        <v>178</v>
      </c>
      <c r="C106" s="7" t="s">
        <v>433</v>
      </c>
      <c r="D106" s="7" t="s">
        <v>432</v>
      </c>
      <c r="E106" s="7" t="s">
        <v>434</v>
      </c>
      <c r="F106" s="18" t="s">
        <v>436</v>
      </c>
      <c r="G106" s="19">
        <v>45792</v>
      </c>
      <c r="H106" s="19">
        <v>45792</v>
      </c>
      <c r="I106" s="8" t="s">
        <v>431</v>
      </c>
      <c r="J106" s="8" t="s">
        <v>437</v>
      </c>
      <c r="K106" s="16" t="s">
        <v>438</v>
      </c>
      <c r="L106" s="9">
        <v>4186992</v>
      </c>
      <c r="M106" s="9">
        <v>2930894.4</v>
      </c>
      <c r="N106" s="10">
        <f t="shared" ref="N106" si="78">M106/L106</f>
        <v>0.7</v>
      </c>
      <c r="O106" s="13">
        <v>45078</v>
      </c>
      <c r="P106" s="13">
        <v>46387</v>
      </c>
      <c r="Q106" s="11" t="s">
        <v>50</v>
      </c>
      <c r="R106" s="11" t="s">
        <v>34</v>
      </c>
      <c r="S106" s="11" t="s">
        <v>35</v>
      </c>
      <c r="T106" s="19">
        <v>46085</v>
      </c>
    </row>
    <row r="107" spans="1:20" s="6" customFormat="1" ht="115.2" x14ac:dyDescent="0.3">
      <c r="A107" s="11" t="s">
        <v>54</v>
      </c>
      <c r="B107" s="22">
        <v>178</v>
      </c>
      <c r="C107" s="7" t="s">
        <v>433</v>
      </c>
      <c r="D107" s="7" t="s">
        <v>432</v>
      </c>
      <c r="E107" s="7" t="s">
        <v>434</v>
      </c>
      <c r="F107" s="18" t="s">
        <v>439</v>
      </c>
      <c r="G107" s="19">
        <v>45792</v>
      </c>
      <c r="H107" s="19">
        <v>45792</v>
      </c>
      <c r="I107" s="8" t="s">
        <v>431</v>
      </c>
      <c r="J107" s="8" t="s">
        <v>440</v>
      </c>
      <c r="K107" s="16" t="s">
        <v>441</v>
      </c>
      <c r="L107" s="9">
        <v>6345142.9000000004</v>
      </c>
      <c r="M107" s="9">
        <v>4441600.03</v>
      </c>
      <c r="N107" s="10">
        <f t="shared" ref="N107" si="79">M107/L107</f>
        <v>0.7</v>
      </c>
      <c r="O107" s="13">
        <v>44348</v>
      </c>
      <c r="P107" s="13">
        <v>46022</v>
      </c>
      <c r="Q107" s="11" t="s">
        <v>50</v>
      </c>
      <c r="R107" s="11" t="s">
        <v>34</v>
      </c>
      <c r="S107" s="11" t="s">
        <v>35</v>
      </c>
      <c r="T107" s="19">
        <v>46085</v>
      </c>
    </row>
    <row r="108" spans="1:20" s="6" customFormat="1" ht="158.4" x14ac:dyDescent="0.3">
      <c r="A108" s="11" t="s">
        <v>54</v>
      </c>
      <c r="B108" s="22">
        <v>178</v>
      </c>
      <c r="C108" s="7" t="s">
        <v>433</v>
      </c>
      <c r="D108" s="7" t="s">
        <v>432</v>
      </c>
      <c r="E108" s="7" t="s">
        <v>434</v>
      </c>
      <c r="F108" s="18" t="s">
        <v>442</v>
      </c>
      <c r="G108" s="19">
        <v>45792</v>
      </c>
      <c r="H108" s="19">
        <v>45792</v>
      </c>
      <c r="I108" s="8" t="s">
        <v>431</v>
      </c>
      <c r="J108" s="8" t="s">
        <v>443</v>
      </c>
      <c r="K108" s="16" t="s">
        <v>444</v>
      </c>
      <c r="L108" s="9">
        <v>15112353.92</v>
      </c>
      <c r="M108" s="9">
        <v>10578647.74</v>
      </c>
      <c r="N108" s="10">
        <f t="shared" ref="N108" si="80">M108/L108</f>
        <v>0.6999999997353159</v>
      </c>
      <c r="O108" s="13">
        <v>45108</v>
      </c>
      <c r="P108" s="13">
        <v>46022</v>
      </c>
      <c r="Q108" s="11" t="s">
        <v>50</v>
      </c>
      <c r="R108" s="11" t="s">
        <v>34</v>
      </c>
      <c r="S108" s="11" t="s">
        <v>35</v>
      </c>
      <c r="T108" s="19">
        <v>46085</v>
      </c>
    </row>
    <row r="109" spans="1:20" s="6" customFormat="1" ht="158.4" x14ac:dyDescent="0.3">
      <c r="A109" s="11" t="s">
        <v>54</v>
      </c>
      <c r="B109" s="22">
        <v>21</v>
      </c>
      <c r="C109" s="7" t="s">
        <v>119</v>
      </c>
      <c r="D109" s="7" t="s">
        <v>100</v>
      </c>
      <c r="E109" s="7" t="s">
        <v>683</v>
      </c>
      <c r="F109" s="18" t="s">
        <v>386</v>
      </c>
      <c r="G109" s="19">
        <v>45814</v>
      </c>
      <c r="H109" s="19">
        <v>45814</v>
      </c>
      <c r="I109" s="7" t="s">
        <v>292</v>
      </c>
      <c r="J109" s="8" t="s">
        <v>388</v>
      </c>
      <c r="K109" s="16" t="s">
        <v>387</v>
      </c>
      <c r="L109" s="9">
        <v>270874.62</v>
      </c>
      <c r="M109" s="31">
        <v>121893.58</v>
      </c>
      <c r="N109" s="10">
        <f t="shared" ref="N109:N110" si="81">M109/L109</f>
        <v>0.45000000369174492</v>
      </c>
      <c r="O109" s="19">
        <v>45266</v>
      </c>
      <c r="P109" s="19">
        <v>45899</v>
      </c>
      <c r="Q109" s="11" t="s">
        <v>33</v>
      </c>
      <c r="R109" s="11" t="s">
        <v>34</v>
      </c>
      <c r="S109" s="11" t="s">
        <v>35</v>
      </c>
      <c r="T109" s="19">
        <v>46085</v>
      </c>
    </row>
    <row r="110" spans="1:20" s="6" customFormat="1" ht="302.39999999999998" x14ac:dyDescent="0.3">
      <c r="A110" s="11" t="s">
        <v>54</v>
      </c>
      <c r="B110" s="24">
        <v>21</v>
      </c>
      <c r="C110" s="7" t="s">
        <v>119</v>
      </c>
      <c r="D110" s="7" t="s">
        <v>100</v>
      </c>
      <c r="E110" s="7" t="s">
        <v>683</v>
      </c>
      <c r="F110" s="18" t="s">
        <v>389</v>
      </c>
      <c r="G110" s="19">
        <v>45814</v>
      </c>
      <c r="H110" s="19">
        <v>45814</v>
      </c>
      <c r="I110" s="7" t="s">
        <v>390</v>
      </c>
      <c r="J110" s="8" t="s">
        <v>391</v>
      </c>
      <c r="K110" s="16" t="s">
        <v>392</v>
      </c>
      <c r="L110" s="9">
        <v>2098120.9300000002</v>
      </c>
      <c r="M110" s="31">
        <v>629426.28</v>
      </c>
      <c r="N110" s="10">
        <f t="shared" si="81"/>
        <v>0.29999523430710928</v>
      </c>
      <c r="O110" s="19">
        <v>45383</v>
      </c>
      <c r="P110" s="19">
        <v>46387</v>
      </c>
      <c r="Q110" s="11" t="s">
        <v>393</v>
      </c>
      <c r="R110" s="11" t="s">
        <v>34</v>
      </c>
      <c r="S110" s="11" t="s">
        <v>35</v>
      </c>
      <c r="T110" s="19">
        <v>46085</v>
      </c>
    </row>
    <row r="111" spans="1:20" s="6" customFormat="1" ht="100.8" x14ac:dyDescent="0.3">
      <c r="A111" s="11" t="s">
        <v>54</v>
      </c>
      <c r="B111" s="24">
        <v>21</v>
      </c>
      <c r="C111" s="7" t="s">
        <v>119</v>
      </c>
      <c r="D111" s="7" t="s">
        <v>100</v>
      </c>
      <c r="E111" s="7" t="s">
        <v>683</v>
      </c>
      <c r="F111" s="18" t="s">
        <v>394</v>
      </c>
      <c r="G111" s="19">
        <v>45814</v>
      </c>
      <c r="H111" s="19">
        <v>45814</v>
      </c>
      <c r="I111" s="7" t="s">
        <v>395</v>
      </c>
      <c r="J111" s="8" t="s">
        <v>397</v>
      </c>
      <c r="K111" s="16" t="s">
        <v>396</v>
      </c>
      <c r="L111" s="9">
        <v>3829209.68</v>
      </c>
      <c r="M111" s="31">
        <v>1148762.8999999999</v>
      </c>
      <c r="N111" s="10">
        <f t="shared" ref="N111:N112" si="82">M111/L111</f>
        <v>0.29999999895539797</v>
      </c>
      <c r="O111" s="19">
        <v>44477</v>
      </c>
      <c r="P111" s="19">
        <v>46022</v>
      </c>
      <c r="Q111" s="11" t="s">
        <v>398</v>
      </c>
      <c r="R111" s="11" t="s">
        <v>34</v>
      </c>
      <c r="S111" s="11" t="s">
        <v>35</v>
      </c>
      <c r="T111" s="19">
        <v>46085</v>
      </c>
    </row>
    <row r="112" spans="1:20" s="6" customFormat="1" ht="100.8" x14ac:dyDescent="0.3">
      <c r="A112" s="11" t="s">
        <v>54</v>
      </c>
      <c r="B112" s="22">
        <v>48</v>
      </c>
      <c r="C112" s="7" t="s">
        <v>122</v>
      </c>
      <c r="D112" s="7" t="s">
        <v>104</v>
      </c>
      <c r="E112" s="7" t="s">
        <v>61</v>
      </c>
      <c r="F112" s="18" t="s">
        <v>399</v>
      </c>
      <c r="G112" s="19">
        <v>45814</v>
      </c>
      <c r="H112" s="19">
        <v>45814</v>
      </c>
      <c r="I112" s="8" t="s">
        <v>129</v>
      </c>
      <c r="J112" s="8" t="s">
        <v>400</v>
      </c>
      <c r="K112" s="16" t="s">
        <v>401</v>
      </c>
      <c r="L112" s="9">
        <v>1028797</v>
      </c>
      <c r="M112" s="9">
        <v>569488.35</v>
      </c>
      <c r="N112" s="10">
        <f t="shared" si="82"/>
        <v>0.5535478330516127</v>
      </c>
      <c r="O112" s="19">
        <v>45446</v>
      </c>
      <c r="P112" s="19">
        <v>46203</v>
      </c>
      <c r="Q112" s="30" t="s">
        <v>51</v>
      </c>
      <c r="R112" s="11" t="s">
        <v>34</v>
      </c>
      <c r="S112" s="11" t="s">
        <v>35</v>
      </c>
      <c r="T112" s="19">
        <v>46085</v>
      </c>
    </row>
    <row r="113" spans="1:20" s="6" customFormat="1" ht="100.8" x14ac:dyDescent="0.3">
      <c r="A113" s="11" t="s">
        <v>54</v>
      </c>
      <c r="B113" s="22">
        <v>48</v>
      </c>
      <c r="C113" s="7" t="s">
        <v>122</v>
      </c>
      <c r="D113" s="7" t="s">
        <v>104</v>
      </c>
      <c r="E113" s="7" t="s">
        <v>61</v>
      </c>
      <c r="F113" s="18" t="s">
        <v>402</v>
      </c>
      <c r="G113" s="19">
        <v>45814</v>
      </c>
      <c r="H113" s="19">
        <v>45814</v>
      </c>
      <c r="I113" s="8" t="s">
        <v>403</v>
      </c>
      <c r="J113" s="8" t="s">
        <v>404</v>
      </c>
      <c r="K113" s="16" t="s">
        <v>405</v>
      </c>
      <c r="L113" s="9">
        <v>653399</v>
      </c>
      <c r="M113" s="9">
        <v>295712.2</v>
      </c>
      <c r="N113" s="10">
        <f t="shared" ref="N113:N114" si="83">M113/L113</f>
        <v>0.45257522585740106</v>
      </c>
      <c r="O113" s="19">
        <v>45535</v>
      </c>
      <c r="P113" s="19">
        <v>45868</v>
      </c>
      <c r="Q113" s="30" t="s">
        <v>111</v>
      </c>
      <c r="R113" s="11" t="s">
        <v>34</v>
      </c>
      <c r="S113" s="11" t="s">
        <v>35</v>
      </c>
      <c r="T113" s="19">
        <v>46085</v>
      </c>
    </row>
    <row r="114" spans="1:20" s="6" customFormat="1" ht="172.8" x14ac:dyDescent="0.3">
      <c r="A114" s="11" t="s">
        <v>55</v>
      </c>
      <c r="B114" s="22">
        <v>140</v>
      </c>
      <c r="C114" s="7" t="s">
        <v>121</v>
      </c>
      <c r="D114" s="7" t="s">
        <v>103</v>
      </c>
      <c r="E114" s="7" t="s">
        <v>60</v>
      </c>
      <c r="F114" s="18" t="s">
        <v>406</v>
      </c>
      <c r="G114" s="19">
        <v>45814</v>
      </c>
      <c r="H114" s="19">
        <v>45814</v>
      </c>
      <c r="I114" s="7" t="s">
        <v>74</v>
      </c>
      <c r="J114" s="8" t="s">
        <v>407</v>
      </c>
      <c r="K114" s="16" t="s">
        <v>408</v>
      </c>
      <c r="L114" s="9">
        <v>237978.7</v>
      </c>
      <c r="M114" s="9">
        <v>202281.89</v>
      </c>
      <c r="N114" s="10">
        <f t="shared" si="83"/>
        <v>0.84999997898971635</v>
      </c>
      <c r="O114" s="13">
        <v>45689</v>
      </c>
      <c r="P114" s="13">
        <v>45961</v>
      </c>
      <c r="Q114" s="11" t="s">
        <v>50</v>
      </c>
      <c r="R114" s="11" t="s">
        <v>34</v>
      </c>
      <c r="S114" s="11" t="s">
        <v>35</v>
      </c>
      <c r="T114" s="19">
        <v>46085</v>
      </c>
    </row>
    <row r="115" spans="1:20" s="6" customFormat="1" ht="129.6" x14ac:dyDescent="0.3">
      <c r="A115" s="11" t="s">
        <v>55</v>
      </c>
      <c r="B115" s="22">
        <v>140</v>
      </c>
      <c r="C115" s="7" t="s">
        <v>121</v>
      </c>
      <c r="D115" s="7" t="s">
        <v>103</v>
      </c>
      <c r="E115" s="7" t="s">
        <v>60</v>
      </c>
      <c r="F115" s="18" t="s">
        <v>409</v>
      </c>
      <c r="G115" s="19">
        <v>45814</v>
      </c>
      <c r="H115" s="19">
        <v>45814</v>
      </c>
      <c r="I115" s="7" t="s">
        <v>411</v>
      </c>
      <c r="J115" s="8" t="s">
        <v>410</v>
      </c>
      <c r="K115" s="16" t="s">
        <v>412</v>
      </c>
      <c r="L115" s="9">
        <v>121920</v>
      </c>
      <c r="M115" s="9">
        <v>103632</v>
      </c>
      <c r="N115" s="10">
        <f t="shared" ref="N115" si="84">M115/L115</f>
        <v>0.85</v>
      </c>
      <c r="O115" s="13">
        <v>45778</v>
      </c>
      <c r="P115" s="13">
        <v>46387</v>
      </c>
      <c r="Q115" s="11" t="s">
        <v>51</v>
      </c>
      <c r="R115" s="11" t="s">
        <v>34</v>
      </c>
      <c r="S115" s="11" t="s">
        <v>35</v>
      </c>
      <c r="T115" s="19">
        <v>46085</v>
      </c>
    </row>
    <row r="116" spans="1:20" s="6" customFormat="1" ht="158.4" x14ac:dyDescent="0.3">
      <c r="A116" s="11" t="s">
        <v>55</v>
      </c>
      <c r="B116" s="22">
        <v>140</v>
      </c>
      <c r="C116" s="7" t="s">
        <v>121</v>
      </c>
      <c r="D116" s="7" t="s">
        <v>103</v>
      </c>
      <c r="E116" s="7" t="s">
        <v>60</v>
      </c>
      <c r="F116" s="18" t="s">
        <v>413</v>
      </c>
      <c r="G116" s="19">
        <v>45814</v>
      </c>
      <c r="H116" s="19">
        <v>45814</v>
      </c>
      <c r="I116" s="8" t="s">
        <v>414</v>
      </c>
      <c r="J116" s="8" t="s">
        <v>415</v>
      </c>
      <c r="K116" s="16" t="s">
        <v>416</v>
      </c>
      <c r="L116" s="9">
        <v>702091.2</v>
      </c>
      <c r="M116" s="9">
        <v>596777.52</v>
      </c>
      <c r="N116" s="10">
        <f t="shared" ref="N116:N117" si="85">M116/L116</f>
        <v>0.85000000000000009</v>
      </c>
      <c r="O116" s="13">
        <v>45901</v>
      </c>
      <c r="P116" s="13">
        <v>46234</v>
      </c>
      <c r="Q116" s="11" t="s">
        <v>277</v>
      </c>
      <c r="R116" s="11" t="s">
        <v>34</v>
      </c>
      <c r="S116" s="11" t="s">
        <v>35</v>
      </c>
      <c r="T116" s="19">
        <v>46085</v>
      </c>
    </row>
    <row r="117" spans="1:20" s="6" customFormat="1" ht="216" x14ac:dyDescent="0.3">
      <c r="A117" s="11" t="s">
        <v>54</v>
      </c>
      <c r="B117" s="22">
        <v>21</v>
      </c>
      <c r="C117" s="7" t="s">
        <v>119</v>
      </c>
      <c r="D117" s="7" t="s">
        <v>100</v>
      </c>
      <c r="E117" s="7" t="s">
        <v>683</v>
      </c>
      <c r="F117" s="18" t="s">
        <v>551</v>
      </c>
      <c r="G117" s="19">
        <v>45834</v>
      </c>
      <c r="H117" s="19">
        <v>45834</v>
      </c>
      <c r="I117" s="7" t="s">
        <v>552</v>
      </c>
      <c r="J117" s="8" t="s">
        <v>553</v>
      </c>
      <c r="K117" s="16" t="s">
        <v>554</v>
      </c>
      <c r="L117" s="9">
        <v>240729</v>
      </c>
      <c r="M117" s="31">
        <v>108328.05</v>
      </c>
      <c r="N117" s="10">
        <f t="shared" si="85"/>
        <v>0.45</v>
      </c>
      <c r="O117" s="19">
        <v>44915</v>
      </c>
      <c r="P117" s="19">
        <v>45291</v>
      </c>
      <c r="Q117" s="11" t="s">
        <v>111</v>
      </c>
      <c r="R117" s="11" t="s">
        <v>34</v>
      </c>
      <c r="S117" s="11" t="s">
        <v>35</v>
      </c>
      <c r="T117" s="19">
        <v>46085</v>
      </c>
    </row>
    <row r="118" spans="1:20" s="6" customFormat="1" ht="230.4" x14ac:dyDescent="0.3">
      <c r="A118" s="11" t="s">
        <v>54</v>
      </c>
      <c r="B118" s="22">
        <v>21</v>
      </c>
      <c r="C118" s="7" t="s">
        <v>119</v>
      </c>
      <c r="D118" s="7" t="s">
        <v>100</v>
      </c>
      <c r="E118" s="7" t="s">
        <v>683</v>
      </c>
      <c r="F118" s="18" t="s">
        <v>555</v>
      </c>
      <c r="G118" s="19">
        <v>45834</v>
      </c>
      <c r="H118" s="19">
        <v>45834</v>
      </c>
      <c r="I118" s="7" t="s">
        <v>556</v>
      </c>
      <c r="J118" s="8" t="s">
        <v>557</v>
      </c>
      <c r="K118" s="16" t="s">
        <v>558</v>
      </c>
      <c r="L118" s="9">
        <v>21854432.879999999</v>
      </c>
      <c r="M118" s="31">
        <v>2000000</v>
      </c>
      <c r="N118" s="10">
        <f t="shared" ref="N118" si="86">M118/L118</f>
        <v>9.151461449408245E-2</v>
      </c>
      <c r="O118" s="19">
        <v>45078</v>
      </c>
      <c r="P118" s="19">
        <v>46568</v>
      </c>
      <c r="Q118" s="11" t="s">
        <v>50</v>
      </c>
      <c r="R118" s="11" t="s">
        <v>34</v>
      </c>
      <c r="S118" s="11" t="s">
        <v>35</v>
      </c>
      <c r="T118" s="19">
        <v>46085</v>
      </c>
    </row>
    <row r="119" spans="1:20" s="6" customFormat="1" ht="115.2" x14ac:dyDescent="0.3">
      <c r="A119" s="11" t="s">
        <v>54</v>
      </c>
      <c r="B119" s="22">
        <v>21</v>
      </c>
      <c r="C119" s="7" t="s">
        <v>120</v>
      </c>
      <c r="D119" s="7" t="s">
        <v>101</v>
      </c>
      <c r="E119" s="7" t="s">
        <v>560</v>
      </c>
      <c r="F119" s="18" t="s">
        <v>559</v>
      </c>
      <c r="G119" s="19">
        <v>45834</v>
      </c>
      <c r="H119" s="19">
        <v>45834</v>
      </c>
      <c r="I119" s="7" t="s">
        <v>67</v>
      </c>
      <c r="J119" s="8" t="s">
        <v>561</v>
      </c>
      <c r="K119" s="16" t="s">
        <v>562</v>
      </c>
      <c r="L119" s="9">
        <v>4655519.92</v>
      </c>
      <c r="M119" s="31">
        <v>3957191.92</v>
      </c>
      <c r="N119" s="10">
        <f t="shared" ref="N119:N135" si="87">M119/L119</f>
        <v>0.84999999742241461</v>
      </c>
      <c r="O119" s="19">
        <v>44197</v>
      </c>
      <c r="P119" s="19">
        <v>46387</v>
      </c>
      <c r="Q119" s="11" t="s">
        <v>563</v>
      </c>
      <c r="R119" s="11" t="s">
        <v>34</v>
      </c>
      <c r="S119" s="11" t="s">
        <v>35</v>
      </c>
      <c r="T119" s="19">
        <v>46085</v>
      </c>
    </row>
    <row r="120" spans="1:20" s="6" customFormat="1" ht="43.2" x14ac:dyDescent="0.3">
      <c r="A120" s="11" t="s">
        <v>54</v>
      </c>
      <c r="B120" s="22">
        <v>62</v>
      </c>
      <c r="C120" s="7" t="s">
        <v>143</v>
      </c>
      <c r="D120" s="7" t="s">
        <v>114</v>
      </c>
      <c r="E120" s="7" t="s">
        <v>113</v>
      </c>
      <c r="F120" s="18" t="s">
        <v>572</v>
      </c>
      <c r="G120" s="19">
        <v>45471</v>
      </c>
      <c r="H120" s="19">
        <v>45471</v>
      </c>
      <c r="I120" s="8" t="s">
        <v>156</v>
      </c>
      <c r="J120" s="8" t="s">
        <v>573</v>
      </c>
      <c r="K120" s="8" t="s">
        <v>573</v>
      </c>
      <c r="L120" s="9">
        <v>3083000</v>
      </c>
      <c r="M120" s="9">
        <v>2466400</v>
      </c>
      <c r="N120" s="10">
        <f t="shared" ref="N120:N134" si="88">M120/L120</f>
        <v>0.8</v>
      </c>
      <c r="O120" s="13">
        <v>44927</v>
      </c>
      <c r="P120" s="13">
        <v>46022</v>
      </c>
      <c r="Q120" s="11" t="s">
        <v>50</v>
      </c>
      <c r="R120" s="11" t="s">
        <v>34</v>
      </c>
      <c r="S120" s="11" t="s">
        <v>35</v>
      </c>
      <c r="T120" s="19">
        <v>46085</v>
      </c>
    </row>
    <row r="121" spans="1:20" s="6" customFormat="1" ht="43.2" x14ac:dyDescent="0.3">
      <c r="A121" s="11" t="s">
        <v>54</v>
      </c>
      <c r="B121" s="22">
        <v>62</v>
      </c>
      <c r="C121" s="7" t="s">
        <v>143</v>
      </c>
      <c r="D121" s="7" t="s">
        <v>114</v>
      </c>
      <c r="E121" s="7" t="s">
        <v>113</v>
      </c>
      <c r="F121" s="18" t="s">
        <v>574</v>
      </c>
      <c r="G121" s="19">
        <v>45471</v>
      </c>
      <c r="H121" s="19">
        <v>45471</v>
      </c>
      <c r="I121" s="8" t="s">
        <v>156</v>
      </c>
      <c r="J121" s="8" t="s">
        <v>575</v>
      </c>
      <c r="K121" s="8" t="s">
        <v>575</v>
      </c>
      <c r="L121" s="9">
        <v>230000</v>
      </c>
      <c r="M121" s="9">
        <v>184000</v>
      </c>
      <c r="N121" s="10">
        <f t="shared" si="88"/>
        <v>0.8</v>
      </c>
      <c r="O121" s="13">
        <v>44927</v>
      </c>
      <c r="P121" s="13">
        <v>46022</v>
      </c>
      <c r="Q121" s="11" t="s">
        <v>576</v>
      </c>
      <c r="R121" s="11" t="s">
        <v>34</v>
      </c>
      <c r="S121" s="11" t="s">
        <v>35</v>
      </c>
      <c r="T121" s="19">
        <v>46085</v>
      </c>
    </row>
    <row r="122" spans="1:20" s="6" customFormat="1" ht="28.8" x14ac:dyDescent="0.3">
      <c r="A122" s="11" t="s">
        <v>54</v>
      </c>
      <c r="B122" s="22">
        <v>62</v>
      </c>
      <c r="C122" s="7" t="s">
        <v>143</v>
      </c>
      <c r="D122" s="7" t="s">
        <v>114</v>
      </c>
      <c r="E122" s="7" t="s">
        <v>113</v>
      </c>
      <c r="F122" s="18" t="s">
        <v>577</v>
      </c>
      <c r="G122" s="19">
        <v>45471</v>
      </c>
      <c r="H122" s="19">
        <v>45471</v>
      </c>
      <c r="I122" s="8" t="s">
        <v>156</v>
      </c>
      <c r="J122" s="8" t="s">
        <v>578</v>
      </c>
      <c r="K122" s="8" t="s">
        <v>578</v>
      </c>
      <c r="L122" s="9">
        <v>818000</v>
      </c>
      <c r="M122" s="9">
        <v>654400</v>
      </c>
      <c r="N122" s="10">
        <f t="shared" si="88"/>
        <v>0.8</v>
      </c>
      <c r="O122" s="13">
        <v>44927</v>
      </c>
      <c r="P122" s="13">
        <v>46022</v>
      </c>
      <c r="Q122" s="11" t="s">
        <v>576</v>
      </c>
      <c r="R122" s="11" t="s">
        <v>34</v>
      </c>
      <c r="S122" s="11" t="s">
        <v>35</v>
      </c>
      <c r="T122" s="19">
        <v>46085</v>
      </c>
    </row>
    <row r="123" spans="1:20" s="6" customFormat="1" ht="43.2" x14ac:dyDescent="0.3">
      <c r="A123" s="11" t="s">
        <v>54</v>
      </c>
      <c r="B123" s="22">
        <v>62</v>
      </c>
      <c r="C123" s="7" t="s">
        <v>143</v>
      </c>
      <c r="D123" s="7" t="s">
        <v>114</v>
      </c>
      <c r="E123" s="7" t="s">
        <v>113</v>
      </c>
      <c r="F123" s="18" t="s">
        <v>579</v>
      </c>
      <c r="G123" s="19">
        <v>45471</v>
      </c>
      <c r="H123" s="19">
        <v>45471</v>
      </c>
      <c r="I123" s="8" t="s">
        <v>156</v>
      </c>
      <c r="J123" s="8" t="s">
        <v>580</v>
      </c>
      <c r="K123" s="8" t="s">
        <v>580</v>
      </c>
      <c r="L123" s="9">
        <v>770000</v>
      </c>
      <c r="M123" s="9">
        <v>616000</v>
      </c>
      <c r="N123" s="10">
        <f t="shared" si="88"/>
        <v>0.8</v>
      </c>
      <c r="O123" s="13">
        <v>44927</v>
      </c>
      <c r="P123" s="13">
        <v>46022</v>
      </c>
      <c r="Q123" s="11" t="s">
        <v>462</v>
      </c>
      <c r="R123" s="11" t="s">
        <v>34</v>
      </c>
      <c r="S123" s="11" t="s">
        <v>35</v>
      </c>
      <c r="T123" s="19">
        <v>46085</v>
      </c>
    </row>
    <row r="124" spans="1:20" s="6" customFormat="1" ht="28.8" x14ac:dyDescent="0.3">
      <c r="A124" s="11" t="s">
        <v>54</v>
      </c>
      <c r="B124" s="22">
        <v>62</v>
      </c>
      <c r="C124" s="7" t="s">
        <v>143</v>
      </c>
      <c r="D124" s="7" t="s">
        <v>114</v>
      </c>
      <c r="E124" s="7" t="s">
        <v>113</v>
      </c>
      <c r="F124" s="18" t="s">
        <v>581</v>
      </c>
      <c r="G124" s="19">
        <v>45471</v>
      </c>
      <c r="H124" s="19">
        <v>45471</v>
      </c>
      <c r="I124" s="8" t="s">
        <v>156</v>
      </c>
      <c r="J124" s="8" t="s">
        <v>582</v>
      </c>
      <c r="K124" s="8" t="s">
        <v>582</v>
      </c>
      <c r="L124" s="9">
        <v>648000</v>
      </c>
      <c r="M124" s="9">
        <v>518400</v>
      </c>
      <c r="N124" s="10">
        <f t="shared" si="88"/>
        <v>0.8</v>
      </c>
      <c r="O124" s="13">
        <v>44927</v>
      </c>
      <c r="P124" s="13">
        <v>46022</v>
      </c>
      <c r="Q124" s="11" t="s">
        <v>576</v>
      </c>
      <c r="R124" s="11" t="s">
        <v>34</v>
      </c>
      <c r="S124" s="11" t="s">
        <v>35</v>
      </c>
      <c r="T124" s="19">
        <v>46085</v>
      </c>
    </row>
    <row r="125" spans="1:20" s="6" customFormat="1" ht="57.6" x14ac:dyDescent="0.3">
      <c r="A125" s="11" t="s">
        <v>54</v>
      </c>
      <c r="B125" s="22">
        <v>62</v>
      </c>
      <c r="C125" s="7" t="s">
        <v>143</v>
      </c>
      <c r="D125" s="7" t="s">
        <v>114</v>
      </c>
      <c r="E125" s="7" t="s">
        <v>113</v>
      </c>
      <c r="F125" s="18" t="s">
        <v>583</v>
      </c>
      <c r="G125" s="19">
        <v>45471</v>
      </c>
      <c r="H125" s="19">
        <v>45471</v>
      </c>
      <c r="I125" s="8" t="s">
        <v>156</v>
      </c>
      <c r="J125" s="8" t="s">
        <v>584</v>
      </c>
      <c r="K125" s="8" t="s">
        <v>584</v>
      </c>
      <c r="L125" s="9">
        <v>1375000</v>
      </c>
      <c r="M125" s="9">
        <v>1100000</v>
      </c>
      <c r="N125" s="10">
        <f t="shared" si="88"/>
        <v>0.8</v>
      </c>
      <c r="O125" s="13">
        <v>44927</v>
      </c>
      <c r="P125" s="13">
        <v>46022</v>
      </c>
      <c r="Q125" s="11" t="s">
        <v>462</v>
      </c>
      <c r="R125" s="11" t="s">
        <v>34</v>
      </c>
      <c r="S125" s="11" t="s">
        <v>35</v>
      </c>
      <c r="T125" s="19">
        <v>46085</v>
      </c>
    </row>
    <row r="126" spans="1:20" s="6" customFormat="1" ht="43.2" x14ac:dyDescent="0.3">
      <c r="A126" s="11" t="s">
        <v>54</v>
      </c>
      <c r="B126" s="22">
        <v>62</v>
      </c>
      <c r="C126" s="7" t="s">
        <v>143</v>
      </c>
      <c r="D126" s="7" t="s">
        <v>114</v>
      </c>
      <c r="E126" s="7" t="s">
        <v>113</v>
      </c>
      <c r="F126" s="18" t="s">
        <v>585</v>
      </c>
      <c r="G126" s="19">
        <v>45471</v>
      </c>
      <c r="H126" s="19">
        <v>45471</v>
      </c>
      <c r="I126" s="8" t="s">
        <v>156</v>
      </c>
      <c r="J126" s="8" t="s">
        <v>586</v>
      </c>
      <c r="K126" s="8" t="s">
        <v>586</v>
      </c>
      <c r="L126" s="9">
        <v>1320000</v>
      </c>
      <c r="M126" s="9">
        <v>1056000</v>
      </c>
      <c r="N126" s="10">
        <f t="shared" si="88"/>
        <v>0.8</v>
      </c>
      <c r="O126" s="13">
        <v>44927</v>
      </c>
      <c r="P126" s="13">
        <v>46022</v>
      </c>
      <c r="Q126" s="11" t="s">
        <v>593</v>
      </c>
      <c r="R126" s="11" t="s">
        <v>34</v>
      </c>
      <c r="S126" s="11" t="s">
        <v>35</v>
      </c>
      <c r="T126" s="19">
        <v>46085</v>
      </c>
    </row>
    <row r="127" spans="1:20" s="6" customFormat="1" ht="43.2" x14ac:dyDescent="0.3">
      <c r="A127" s="11" t="s">
        <v>54</v>
      </c>
      <c r="B127" s="22">
        <v>62</v>
      </c>
      <c r="C127" s="7" t="s">
        <v>143</v>
      </c>
      <c r="D127" s="7" t="s">
        <v>114</v>
      </c>
      <c r="E127" s="7" t="s">
        <v>113</v>
      </c>
      <c r="F127" s="18" t="s">
        <v>587</v>
      </c>
      <c r="G127" s="19">
        <v>45471</v>
      </c>
      <c r="H127" s="19">
        <v>45471</v>
      </c>
      <c r="I127" s="8" t="s">
        <v>156</v>
      </c>
      <c r="J127" s="8" t="s">
        <v>588</v>
      </c>
      <c r="K127" s="8" t="s">
        <v>588</v>
      </c>
      <c r="L127" s="9">
        <v>1540000</v>
      </c>
      <c r="M127" s="9">
        <v>1232000</v>
      </c>
      <c r="N127" s="10">
        <f t="shared" si="88"/>
        <v>0.8</v>
      </c>
      <c r="O127" s="13">
        <v>44927</v>
      </c>
      <c r="P127" s="13">
        <v>46022</v>
      </c>
      <c r="Q127" s="11" t="s">
        <v>212</v>
      </c>
      <c r="R127" s="11" t="s">
        <v>34</v>
      </c>
      <c r="S127" s="11" t="s">
        <v>35</v>
      </c>
      <c r="T127" s="19">
        <v>46085</v>
      </c>
    </row>
    <row r="128" spans="1:20" s="6" customFormat="1" ht="57.6" x14ac:dyDescent="0.3">
      <c r="A128" s="11" t="s">
        <v>54</v>
      </c>
      <c r="B128" s="22">
        <v>62</v>
      </c>
      <c r="C128" s="7" t="s">
        <v>143</v>
      </c>
      <c r="D128" s="7" t="s">
        <v>114</v>
      </c>
      <c r="E128" s="7" t="s">
        <v>113</v>
      </c>
      <c r="F128" s="18" t="s">
        <v>589</v>
      </c>
      <c r="G128" s="19">
        <v>45471</v>
      </c>
      <c r="H128" s="19">
        <v>45471</v>
      </c>
      <c r="I128" s="8" t="s">
        <v>156</v>
      </c>
      <c r="J128" s="8" t="s">
        <v>590</v>
      </c>
      <c r="K128" s="8" t="s">
        <v>590</v>
      </c>
      <c r="L128" s="9">
        <v>1553000</v>
      </c>
      <c r="M128" s="9">
        <v>1242400</v>
      </c>
      <c r="N128" s="10">
        <f t="shared" si="88"/>
        <v>0.8</v>
      </c>
      <c r="O128" s="13">
        <v>44927</v>
      </c>
      <c r="P128" s="13">
        <v>46022</v>
      </c>
      <c r="Q128" s="11" t="s">
        <v>362</v>
      </c>
      <c r="R128" s="11" t="s">
        <v>34</v>
      </c>
      <c r="S128" s="11" t="s">
        <v>35</v>
      </c>
      <c r="T128" s="19">
        <v>46085</v>
      </c>
    </row>
    <row r="129" spans="1:20" s="6" customFormat="1" ht="43.2" x14ac:dyDescent="0.3">
      <c r="A129" s="11" t="s">
        <v>54</v>
      </c>
      <c r="B129" s="22">
        <v>62</v>
      </c>
      <c r="C129" s="7" t="s">
        <v>143</v>
      </c>
      <c r="D129" s="7" t="s">
        <v>114</v>
      </c>
      <c r="E129" s="7" t="s">
        <v>113</v>
      </c>
      <c r="F129" s="18" t="s">
        <v>591</v>
      </c>
      <c r="G129" s="19">
        <v>45471</v>
      </c>
      <c r="H129" s="19">
        <v>45471</v>
      </c>
      <c r="I129" s="8" t="s">
        <v>156</v>
      </c>
      <c r="J129" s="8" t="s">
        <v>592</v>
      </c>
      <c r="K129" s="8" t="s">
        <v>592</v>
      </c>
      <c r="L129" s="9">
        <v>120000</v>
      </c>
      <c r="M129" s="9">
        <v>96000</v>
      </c>
      <c r="N129" s="10">
        <f t="shared" si="88"/>
        <v>0.8</v>
      </c>
      <c r="O129" s="13">
        <v>44927</v>
      </c>
      <c r="P129" s="13">
        <v>46022</v>
      </c>
      <c r="Q129" s="11" t="s">
        <v>593</v>
      </c>
      <c r="R129" s="11" t="s">
        <v>34</v>
      </c>
      <c r="S129" s="11" t="s">
        <v>35</v>
      </c>
      <c r="T129" s="19">
        <v>46085</v>
      </c>
    </row>
    <row r="130" spans="1:20" s="6" customFormat="1" ht="43.2" x14ac:dyDescent="0.3">
      <c r="A130" s="11" t="s">
        <v>54</v>
      </c>
      <c r="B130" s="22">
        <v>62</v>
      </c>
      <c r="C130" s="7" t="s">
        <v>143</v>
      </c>
      <c r="D130" s="7" t="s">
        <v>114</v>
      </c>
      <c r="E130" s="7" t="s">
        <v>113</v>
      </c>
      <c r="F130" s="18" t="s">
        <v>594</v>
      </c>
      <c r="G130" s="19">
        <v>45471</v>
      </c>
      <c r="H130" s="19">
        <v>45471</v>
      </c>
      <c r="I130" s="8" t="s">
        <v>156</v>
      </c>
      <c r="J130" s="8" t="s">
        <v>595</v>
      </c>
      <c r="K130" s="8" t="s">
        <v>595</v>
      </c>
      <c r="L130" s="9">
        <v>2260000</v>
      </c>
      <c r="M130" s="9">
        <v>1808000</v>
      </c>
      <c r="N130" s="10">
        <f t="shared" si="88"/>
        <v>0.8</v>
      </c>
      <c r="O130" s="13">
        <v>44927</v>
      </c>
      <c r="P130" s="13">
        <v>46022</v>
      </c>
      <c r="Q130" s="11" t="s">
        <v>282</v>
      </c>
      <c r="R130" s="11" t="s">
        <v>34</v>
      </c>
      <c r="S130" s="11" t="s">
        <v>35</v>
      </c>
      <c r="T130" s="19">
        <v>46085</v>
      </c>
    </row>
    <row r="131" spans="1:20" s="6" customFormat="1" ht="43.2" x14ac:dyDescent="0.3">
      <c r="A131" s="11" t="s">
        <v>54</v>
      </c>
      <c r="B131" s="22">
        <v>62</v>
      </c>
      <c r="C131" s="7" t="s">
        <v>143</v>
      </c>
      <c r="D131" s="7" t="s">
        <v>114</v>
      </c>
      <c r="E131" s="7" t="s">
        <v>113</v>
      </c>
      <c r="F131" s="18" t="s">
        <v>596</v>
      </c>
      <c r="G131" s="19">
        <v>45471</v>
      </c>
      <c r="H131" s="19">
        <v>45471</v>
      </c>
      <c r="I131" s="8" t="s">
        <v>156</v>
      </c>
      <c r="J131" s="8" t="s">
        <v>597</v>
      </c>
      <c r="K131" s="8" t="s">
        <v>597</v>
      </c>
      <c r="L131" s="9">
        <v>425000</v>
      </c>
      <c r="M131" s="9">
        <v>340000</v>
      </c>
      <c r="N131" s="10">
        <f t="shared" si="88"/>
        <v>0.8</v>
      </c>
      <c r="O131" s="13">
        <v>44927</v>
      </c>
      <c r="P131" s="13">
        <v>46022</v>
      </c>
      <c r="Q131" s="11" t="s">
        <v>593</v>
      </c>
      <c r="R131" s="11" t="s">
        <v>34</v>
      </c>
      <c r="S131" s="11" t="s">
        <v>35</v>
      </c>
      <c r="T131" s="19">
        <v>46085</v>
      </c>
    </row>
    <row r="132" spans="1:20" s="6" customFormat="1" ht="43.2" x14ac:dyDescent="0.3">
      <c r="A132" s="11" t="s">
        <v>54</v>
      </c>
      <c r="B132" s="22">
        <v>62</v>
      </c>
      <c r="C132" s="7" t="s">
        <v>143</v>
      </c>
      <c r="D132" s="7" t="s">
        <v>114</v>
      </c>
      <c r="E132" s="7" t="s">
        <v>113</v>
      </c>
      <c r="F132" s="18" t="s">
        <v>598</v>
      </c>
      <c r="G132" s="19">
        <v>45471</v>
      </c>
      <c r="H132" s="19">
        <v>45471</v>
      </c>
      <c r="I132" s="8" t="s">
        <v>156</v>
      </c>
      <c r="J132" s="8" t="s">
        <v>599</v>
      </c>
      <c r="K132" s="8" t="s">
        <v>599</v>
      </c>
      <c r="L132" s="9">
        <v>511700</v>
      </c>
      <c r="M132" s="9">
        <v>409360</v>
      </c>
      <c r="N132" s="10">
        <f t="shared" si="88"/>
        <v>0.8</v>
      </c>
      <c r="O132" s="13">
        <v>44927</v>
      </c>
      <c r="P132" s="13">
        <v>46022</v>
      </c>
      <c r="Q132" s="11" t="s">
        <v>398</v>
      </c>
      <c r="R132" s="11" t="s">
        <v>34</v>
      </c>
      <c r="S132" s="11" t="s">
        <v>35</v>
      </c>
      <c r="T132" s="19">
        <v>46085</v>
      </c>
    </row>
    <row r="133" spans="1:20" s="6" customFormat="1" ht="43.2" x14ac:dyDescent="0.3">
      <c r="A133" s="11" t="s">
        <v>54</v>
      </c>
      <c r="B133" s="22">
        <v>62</v>
      </c>
      <c r="C133" s="7" t="s">
        <v>143</v>
      </c>
      <c r="D133" s="7" t="s">
        <v>114</v>
      </c>
      <c r="E133" s="7" t="s">
        <v>113</v>
      </c>
      <c r="F133" s="18" t="s">
        <v>600</v>
      </c>
      <c r="G133" s="19">
        <v>45471</v>
      </c>
      <c r="H133" s="19">
        <v>45471</v>
      </c>
      <c r="I133" s="8" t="s">
        <v>156</v>
      </c>
      <c r="J133" s="8" t="s">
        <v>601</v>
      </c>
      <c r="K133" s="8" t="s">
        <v>601</v>
      </c>
      <c r="L133" s="9">
        <v>180000</v>
      </c>
      <c r="M133" s="9">
        <v>144000</v>
      </c>
      <c r="N133" s="10">
        <f t="shared" si="88"/>
        <v>0.8</v>
      </c>
      <c r="O133" s="13">
        <v>44927</v>
      </c>
      <c r="P133" s="13">
        <v>46022</v>
      </c>
      <c r="Q133" s="11" t="s">
        <v>47</v>
      </c>
      <c r="R133" s="11" t="s">
        <v>34</v>
      </c>
      <c r="S133" s="11" t="s">
        <v>35</v>
      </c>
      <c r="T133" s="19">
        <v>46085</v>
      </c>
    </row>
    <row r="134" spans="1:20" s="6" customFormat="1" ht="57.6" x14ac:dyDescent="0.3">
      <c r="A134" s="11" t="s">
        <v>54</v>
      </c>
      <c r="B134" s="22">
        <v>62</v>
      </c>
      <c r="C134" s="7" t="s">
        <v>143</v>
      </c>
      <c r="D134" s="7" t="s">
        <v>114</v>
      </c>
      <c r="E134" s="7" t="s">
        <v>113</v>
      </c>
      <c r="F134" s="18" t="s">
        <v>602</v>
      </c>
      <c r="G134" s="19">
        <v>45471</v>
      </c>
      <c r="H134" s="19">
        <v>45471</v>
      </c>
      <c r="I134" s="8" t="s">
        <v>156</v>
      </c>
      <c r="J134" s="8" t="s">
        <v>603</v>
      </c>
      <c r="K134" s="8" t="s">
        <v>603</v>
      </c>
      <c r="L134" s="9">
        <v>1120000</v>
      </c>
      <c r="M134" s="9">
        <v>896000</v>
      </c>
      <c r="N134" s="10">
        <f t="shared" si="88"/>
        <v>0.8</v>
      </c>
      <c r="O134" s="13">
        <v>44927</v>
      </c>
      <c r="P134" s="13">
        <v>46022</v>
      </c>
      <c r="Q134" s="11" t="s">
        <v>49</v>
      </c>
      <c r="R134" s="11" t="s">
        <v>34</v>
      </c>
      <c r="S134" s="11" t="s">
        <v>35</v>
      </c>
      <c r="T134" s="19">
        <v>46085</v>
      </c>
    </row>
    <row r="135" spans="1:20" s="6" customFormat="1" ht="216" x14ac:dyDescent="0.3">
      <c r="A135" s="11" t="s">
        <v>55</v>
      </c>
      <c r="B135" s="22">
        <v>140</v>
      </c>
      <c r="C135" s="7" t="s">
        <v>121</v>
      </c>
      <c r="D135" s="7" t="s">
        <v>103</v>
      </c>
      <c r="E135" s="7" t="s">
        <v>60</v>
      </c>
      <c r="F135" s="18" t="s">
        <v>564</v>
      </c>
      <c r="G135" s="19">
        <v>45834</v>
      </c>
      <c r="H135" s="19">
        <v>45834</v>
      </c>
      <c r="I135" s="8" t="s">
        <v>565</v>
      </c>
      <c r="J135" s="8" t="s">
        <v>566</v>
      </c>
      <c r="K135" s="16" t="s">
        <v>567</v>
      </c>
      <c r="L135" s="9">
        <v>86755.6</v>
      </c>
      <c r="M135" s="9">
        <v>73742.259999999995</v>
      </c>
      <c r="N135" s="10">
        <f t="shared" si="87"/>
        <v>0.84999999999999987</v>
      </c>
      <c r="O135" s="13">
        <v>45717</v>
      </c>
      <c r="P135" s="13">
        <v>46111</v>
      </c>
      <c r="Q135" s="11" t="s">
        <v>568</v>
      </c>
      <c r="R135" s="11" t="s">
        <v>34</v>
      </c>
      <c r="S135" s="11" t="s">
        <v>35</v>
      </c>
      <c r="T135" s="19">
        <v>46085</v>
      </c>
    </row>
    <row r="136" spans="1:20" s="6" customFormat="1" ht="129.6" x14ac:dyDescent="0.3">
      <c r="A136" s="11" t="s">
        <v>55</v>
      </c>
      <c r="B136" s="22">
        <v>140</v>
      </c>
      <c r="C136" s="7" t="s">
        <v>121</v>
      </c>
      <c r="D136" s="7" t="s">
        <v>103</v>
      </c>
      <c r="E136" s="7" t="s">
        <v>60</v>
      </c>
      <c r="F136" s="18" t="s">
        <v>569</v>
      </c>
      <c r="G136" s="19">
        <v>45834</v>
      </c>
      <c r="H136" s="19">
        <v>45834</v>
      </c>
      <c r="I136" s="8" t="s">
        <v>349</v>
      </c>
      <c r="J136" s="8" t="s">
        <v>570</v>
      </c>
      <c r="K136" s="16" t="s">
        <v>571</v>
      </c>
      <c r="L136" s="9">
        <v>542490</v>
      </c>
      <c r="M136" s="9">
        <v>461116.5</v>
      </c>
      <c r="N136" s="10">
        <f t="shared" ref="N136:N137" si="89">M136/L136</f>
        <v>0.85</v>
      </c>
      <c r="O136" s="13">
        <v>45901</v>
      </c>
      <c r="P136" s="13">
        <v>46295</v>
      </c>
      <c r="Q136" s="11" t="s">
        <v>111</v>
      </c>
      <c r="R136" s="11" t="s">
        <v>34</v>
      </c>
      <c r="S136" s="11" t="s">
        <v>35</v>
      </c>
      <c r="T136" s="19">
        <v>46085</v>
      </c>
    </row>
    <row r="137" spans="1:20" s="6" customFormat="1" ht="273.60000000000002" x14ac:dyDescent="0.3">
      <c r="A137" s="11" t="s">
        <v>54</v>
      </c>
      <c r="B137" s="23">
        <v>12</v>
      </c>
      <c r="C137" s="7" t="s">
        <v>164</v>
      </c>
      <c r="D137" s="7" t="s">
        <v>175</v>
      </c>
      <c r="E137" s="7" t="s">
        <v>174</v>
      </c>
      <c r="F137" s="18" t="s">
        <v>605</v>
      </c>
      <c r="G137" s="19">
        <v>45863</v>
      </c>
      <c r="H137" s="19">
        <v>45863</v>
      </c>
      <c r="I137" s="7" t="s">
        <v>607</v>
      </c>
      <c r="J137" s="8" t="s">
        <v>608</v>
      </c>
      <c r="K137" s="16" t="s">
        <v>606</v>
      </c>
      <c r="L137" s="9">
        <v>1877522.3</v>
      </c>
      <c r="M137" s="9">
        <v>985034.94</v>
      </c>
      <c r="N137" s="10">
        <f t="shared" si="89"/>
        <v>0.52464619994127359</v>
      </c>
      <c r="O137" s="19">
        <v>45901</v>
      </c>
      <c r="P137" s="19">
        <v>47361</v>
      </c>
      <c r="Q137" s="11" t="s">
        <v>609</v>
      </c>
      <c r="R137" s="11" t="s">
        <v>34</v>
      </c>
      <c r="S137" s="11" t="s">
        <v>35</v>
      </c>
      <c r="T137" s="19">
        <v>46085</v>
      </c>
    </row>
    <row r="138" spans="1:20" s="6" customFormat="1" ht="158.4" x14ac:dyDescent="0.3">
      <c r="A138" s="11" t="s">
        <v>54</v>
      </c>
      <c r="B138" s="23">
        <v>16</v>
      </c>
      <c r="C138" s="7" t="s">
        <v>118</v>
      </c>
      <c r="D138" s="7" t="s">
        <v>154</v>
      </c>
      <c r="E138" s="7" t="s">
        <v>155</v>
      </c>
      <c r="F138" s="18" t="s">
        <v>610</v>
      </c>
      <c r="G138" s="19">
        <v>45863</v>
      </c>
      <c r="H138" s="19">
        <v>45863</v>
      </c>
      <c r="I138" s="7" t="s">
        <v>612</v>
      </c>
      <c r="J138" s="8" t="s">
        <v>611</v>
      </c>
      <c r="K138" s="16" t="s">
        <v>613</v>
      </c>
      <c r="L138" s="9">
        <v>2818692.07</v>
      </c>
      <c r="M138" s="9">
        <v>2395888.25</v>
      </c>
      <c r="N138" s="10">
        <f t="shared" ref="N138" si="90">M138/L138</f>
        <v>0.84999999662964254</v>
      </c>
      <c r="O138" s="19">
        <v>45292</v>
      </c>
      <c r="P138" s="19">
        <v>46387</v>
      </c>
      <c r="Q138" s="11" t="s">
        <v>50</v>
      </c>
      <c r="R138" s="11" t="s">
        <v>34</v>
      </c>
      <c r="S138" s="11" t="s">
        <v>35</v>
      </c>
      <c r="T138" s="19">
        <v>46085</v>
      </c>
    </row>
    <row r="139" spans="1:20" s="6" customFormat="1" ht="115.2" x14ac:dyDescent="0.3">
      <c r="A139" s="11" t="s">
        <v>54</v>
      </c>
      <c r="B139" s="23">
        <v>28</v>
      </c>
      <c r="C139" s="7" t="s">
        <v>164</v>
      </c>
      <c r="D139" s="7" t="s">
        <v>619</v>
      </c>
      <c r="E139" s="7" t="s">
        <v>618</v>
      </c>
      <c r="F139" s="18" t="s">
        <v>614</v>
      </c>
      <c r="G139" s="19">
        <v>45863</v>
      </c>
      <c r="H139" s="19">
        <v>45863</v>
      </c>
      <c r="I139" s="7" t="s">
        <v>616</v>
      </c>
      <c r="J139" s="8" t="s">
        <v>615</v>
      </c>
      <c r="K139" s="16" t="s">
        <v>617</v>
      </c>
      <c r="L139" s="9">
        <v>956441.59999999998</v>
      </c>
      <c r="M139" s="9">
        <v>775065.35</v>
      </c>
      <c r="N139" s="10">
        <f t="shared" ref="N139" si="91">M139/L139</f>
        <v>0.81036348690813953</v>
      </c>
      <c r="O139" s="19">
        <v>44278</v>
      </c>
      <c r="P139" s="19">
        <v>46752</v>
      </c>
      <c r="Q139" s="11" t="s">
        <v>48</v>
      </c>
      <c r="R139" s="11" t="s">
        <v>34</v>
      </c>
      <c r="S139" s="11" t="s">
        <v>35</v>
      </c>
      <c r="T139" s="19">
        <v>46085</v>
      </c>
    </row>
    <row r="140" spans="1:20" s="6" customFormat="1" ht="57.6" x14ac:dyDescent="0.3">
      <c r="A140" s="11" t="s">
        <v>54</v>
      </c>
      <c r="B140" s="23">
        <v>21</v>
      </c>
      <c r="C140" s="7" t="s">
        <v>119</v>
      </c>
      <c r="D140" s="7" t="s">
        <v>100</v>
      </c>
      <c r="E140" s="7" t="s">
        <v>683</v>
      </c>
      <c r="F140" s="18" t="s">
        <v>620</v>
      </c>
      <c r="G140" s="19">
        <v>45863</v>
      </c>
      <c r="H140" s="19">
        <v>45863</v>
      </c>
      <c r="I140" s="7" t="s">
        <v>622</v>
      </c>
      <c r="J140" s="8" t="s">
        <v>621</v>
      </c>
      <c r="K140" s="16" t="s">
        <v>623</v>
      </c>
      <c r="L140" s="9">
        <v>417719.15</v>
      </c>
      <c r="M140" s="9">
        <v>187973.62</v>
      </c>
      <c r="N140" s="10">
        <f t="shared" ref="N140" si="92">M140/L140</f>
        <v>0.45000000598488238</v>
      </c>
      <c r="O140" s="19">
        <v>44986</v>
      </c>
      <c r="P140" s="19">
        <v>46234</v>
      </c>
      <c r="Q140" s="11" t="s">
        <v>111</v>
      </c>
      <c r="R140" s="11" t="s">
        <v>34</v>
      </c>
      <c r="S140" s="11" t="s">
        <v>35</v>
      </c>
      <c r="T140" s="19">
        <v>46085</v>
      </c>
    </row>
    <row r="141" spans="1:20" s="6" customFormat="1" ht="259.2" x14ac:dyDescent="0.3">
      <c r="A141" s="11" t="s">
        <v>54</v>
      </c>
      <c r="B141" s="23">
        <v>21</v>
      </c>
      <c r="C141" s="7" t="s">
        <v>119</v>
      </c>
      <c r="D141" s="7" t="s">
        <v>100</v>
      </c>
      <c r="E141" s="7" t="s">
        <v>683</v>
      </c>
      <c r="F141" s="18" t="s">
        <v>624</v>
      </c>
      <c r="G141" s="19">
        <v>45863</v>
      </c>
      <c r="H141" s="19">
        <v>45863</v>
      </c>
      <c r="I141" s="7" t="s">
        <v>625</v>
      </c>
      <c r="J141" s="8" t="s">
        <v>626</v>
      </c>
      <c r="K141" s="16" t="s">
        <v>627</v>
      </c>
      <c r="L141" s="9">
        <v>11204360</v>
      </c>
      <c r="M141" s="9">
        <v>6116460.1200000001</v>
      </c>
      <c r="N141" s="10">
        <f t="shared" ref="N141" si="93">M141/L141</f>
        <v>0.54589999964299618</v>
      </c>
      <c r="O141" s="19">
        <v>45505</v>
      </c>
      <c r="P141" s="19">
        <v>46752</v>
      </c>
      <c r="Q141" s="11" t="s">
        <v>111</v>
      </c>
      <c r="R141" s="11" t="s">
        <v>34</v>
      </c>
      <c r="S141" s="11" t="s">
        <v>35</v>
      </c>
      <c r="T141" s="19">
        <v>46085</v>
      </c>
    </row>
    <row r="142" spans="1:20" s="6" customFormat="1" ht="57.6" x14ac:dyDescent="0.3">
      <c r="A142" s="11" t="s">
        <v>54</v>
      </c>
      <c r="B142" s="23">
        <v>21</v>
      </c>
      <c r="C142" s="7" t="s">
        <v>119</v>
      </c>
      <c r="D142" s="7" t="s">
        <v>100</v>
      </c>
      <c r="E142" s="7" t="s">
        <v>683</v>
      </c>
      <c r="F142" s="18" t="s">
        <v>628</v>
      </c>
      <c r="G142" s="19">
        <v>45863</v>
      </c>
      <c r="H142" s="19">
        <v>45863</v>
      </c>
      <c r="I142" s="7" t="s">
        <v>629</v>
      </c>
      <c r="J142" s="8" t="s">
        <v>630</v>
      </c>
      <c r="K142" s="16" t="s">
        <v>631</v>
      </c>
      <c r="L142" s="9">
        <v>381513.98</v>
      </c>
      <c r="M142" s="9">
        <v>171681.29</v>
      </c>
      <c r="N142" s="10">
        <f t="shared" ref="N142" si="94">M142/L142</f>
        <v>0.44999999737886409</v>
      </c>
      <c r="O142" s="19">
        <v>45474</v>
      </c>
      <c r="P142" s="19">
        <v>45930</v>
      </c>
      <c r="Q142" s="11" t="s">
        <v>51</v>
      </c>
      <c r="R142" s="11" t="s">
        <v>34</v>
      </c>
      <c r="S142" s="11" t="s">
        <v>35</v>
      </c>
      <c r="T142" s="19">
        <v>46085</v>
      </c>
    </row>
    <row r="143" spans="1:20" s="6" customFormat="1" ht="230.4" x14ac:dyDescent="0.3">
      <c r="A143" s="11" t="s">
        <v>54</v>
      </c>
      <c r="B143" s="23">
        <v>21</v>
      </c>
      <c r="C143" s="7" t="s">
        <v>119</v>
      </c>
      <c r="D143" s="7" t="s">
        <v>100</v>
      </c>
      <c r="E143" s="7" t="s">
        <v>683</v>
      </c>
      <c r="F143" s="18" t="s">
        <v>632</v>
      </c>
      <c r="G143" s="19">
        <v>45863</v>
      </c>
      <c r="H143" s="19">
        <v>45863</v>
      </c>
      <c r="I143" s="7" t="s">
        <v>633</v>
      </c>
      <c r="J143" s="8" t="s">
        <v>634</v>
      </c>
      <c r="K143" s="16" t="s">
        <v>635</v>
      </c>
      <c r="L143" s="9">
        <v>244557.55</v>
      </c>
      <c r="M143" s="9">
        <v>110050.9</v>
      </c>
      <c r="N143" s="10">
        <f t="shared" ref="N143" si="95">M143/L143</f>
        <v>0.45000001022254271</v>
      </c>
      <c r="O143" s="19">
        <v>45511</v>
      </c>
      <c r="P143" s="19">
        <v>46022</v>
      </c>
      <c r="Q143" s="11" t="s">
        <v>462</v>
      </c>
      <c r="R143" s="11" t="s">
        <v>34</v>
      </c>
      <c r="S143" s="11" t="s">
        <v>35</v>
      </c>
      <c r="T143" s="19">
        <v>46085</v>
      </c>
    </row>
    <row r="144" spans="1:20" s="6" customFormat="1" ht="244.8" x14ac:dyDescent="0.3">
      <c r="A144" s="11" t="s">
        <v>54</v>
      </c>
      <c r="B144" s="23">
        <v>48</v>
      </c>
      <c r="C144" s="7" t="s">
        <v>122</v>
      </c>
      <c r="D144" s="7" t="s">
        <v>104</v>
      </c>
      <c r="E144" s="7" t="s">
        <v>639</v>
      </c>
      <c r="F144" s="18" t="s">
        <v>636</v>
      </c>
      <c r="G144" s="19">
        <v>45863</v>
      </c>
      <c r="H144" s="19">
        <v>45863</v>
      </c>
      <c r="I144" s="7" t="s">
        <v>637</v>
      </c>
      <c r="J144" s="8" t="s">
        <v>638</v>
      </c>
      <c r="K144" s="16" t="s">
        <v>640</v>
      </c>
      <c r="L144" s="9">
        <v>664217.22</v>
      </c>
      <c r="M144" s="9">
        <v>361850.98</v>
      </c>
      <c r="N144" s="10">
        <f t="shared" ref="N144" si="96">M144/L144</f>
        <v>0.5447780772681563</v>
      </c>
      <c r="O144" s="19">
        <v>45561</v>
      </c>
      <c r="P144" s="19">
        <v>45930</v>
      </c>
      <c r="Q144" s="11" t="s">
        <v>393</v>
      </c>
      <c r="R144" s="11" t="s">
        <v>34</v>
      </c>
      <c r="S144" s="11" t="s">
        <v>35</v>
      </c>
      <c r="T144" s="19">
        <v>46085</v>
      </c>
    </row>
    <row r="145" spans="1:20" s="6" customFormat="1" ht="172.8" x14ac:dyDescent="0.3">
      <c r="A145" s="11" t="s">
        <v>54</v>
      </c>
      <c r="B145" s="23">
        <v>79</v>
      </c>
      <c r="C145" s="7" t="s">
        <v>226</v>
      </c>
      <c r="D145" s="7" t="s">
        <v>231</v>
      </c>
      <c r="E145" s="7" t="s">
        <v>230</v>
      </c>
      <c r="F145" s="18" t="s">
        <v>641</v>
      </c>
      <c r="G145" s="19">
        <v>45863</v>
      </c>
      <c r="H145" s="19">
        <v>45863</v>
      </c>
      <c r="I145" s="7" t="s">
        <v>643</v>
      </c>
      <c r="J145" s="8" t="s">
        <v>642</v>
      </c>
      <c r="K145" s="16" t="s">
        <v>644</v>
      </c>
      <c r="L145" s="9">
        <v>238583.6</v>
      </c>
      <c r="M145" s="9">
        <v>202796.06</v>
      </c>
      <c r="N145" s="10">
        <f t="shared" ref="N145" si="97">M145/L145</f>
        <v>0.85</v>
      </c>
      <c r="O145" s="19">
        <v>44986</v>
      </c>
      <c r="P145" s="19">
        <v>46387</v>
      </c>
      <c r="Q145" s="11" t="s">
        <v>326</v>
      </c>
      <c r="R145" s="11" t="s">
        <v>34</v>
      </c>
      <c r="S145" s="11" t="s">
        <v>35</v>
      </c>
      <c r="T145" s="19">
        <v>46085</v>
      </c>
    </row>
    <row r="146" spans="1:20" s="6" customFormat="1" ht="288" x14ac:dyDescent="0.3">
      <c r="A146" s="11" t="s">
        <v>55</v>
      </c>
      <c r="B146" s="23">
        <v>137</v>
      </c>
      <c r="C146" s="7" t="s">
        <v>123</v>
      </c>
      <c r="D146" s="7" t="s">
        <v>138</v>
      </c>
      <c r="E146" s="7" t="s">
        <v>150</v>
      </c>
      <c r="F146" s="18" t="s">
        <v>645</v>
      </c>
      <c r="G146" s="19">
        <v>45863</v>
      </c>
      <c r="H146" s="19">
        <v>45863</v>
      </c>
      <c r="I146" s="7" t="s">
        <v>646</v>
      </c>
      <c r="J146" s="8" t="s">
        <v>648</v>
      </c>
      <c r="K146" s="16" t="s">
        <v>647</v>
      </c>
      <c r="L146" s="9">
        <v>334788.75</v>
      </c>
      <c r="M146" s="9">
        <v>284570.43</v>
      </c>
      <c r="N146" s="10">
        <f t="shared" ref="N146" si="98">M146/L146</f>
        <v>0.84999997759781354</v>
      </c>
      <c r="O146" s="19">
        <v>45110</v>
      </c>
      <c r="P146" s="19">
        <v>46203</v>
      </c>
      <c r="Q146" s="11" t="s">
        <v>50</v>
      </c>
      <c r="R146" s="11" t="s">
        <v>34</v>
      </c>
      <c r="S146" s="11" t="s">
        <v>35</v>
      </c>
      <c r="T146" s="19">
        <v>46085</v>
      </c>
    </row>
    <row r="147" spans="1:20" s="6" customFormat="1" ht="86.4" x14ac:dyDescent="0.3">
      <c r="A147" s="11" t="s">
        <v>54</v>
      </c>
      <c r="B147" s="23">
        <v>13</v>
      </c>
      <c r="C147" s="7" t="s">
        <v>118</v>
      </c>
      <c r="D147" s="7" t="s">
        <v>102</v>
      </c>
      <c r="E147" s="7" t="s">
        <v>59</v>
      </c>
      <c r="F147" s="18" t="s">
        <v>650</v>
      </c>
      <c r="G147" s="19">
        <v>45926</v>
      </c>
      <c r="H147" s="19">
        <v>45926</v>
      </c>
      <c r="I147" s="7" t="s">
        <v>173</v>
      </c>
      <c r="J147" s="8" t="s">
        <v>651</v>
      </c>
      <c r="K147" s="16" t="s">
        <v>678</v>
      </c>
      <c r="L147" s="9">
        <v>448387.3</v>
      </c>
      <c r="M147" s="9">
        <v>269032.38</v>
      </c>
      <c r="N147" s="10">
        <f t="shared" ref="N147" si="99">M147/L147</f>
        <v>0.6</v>
      </c>
      <c r="O147" s="19">
        <v>45287</v>
      </c>
      <c r="P147" s="19">
        <v>46203</v>
      </c>
      <c r="Q147" s="11" t="s">
        <v>51</v>
      </c>
      <c r="R147" s="11" t="s">
        <v>34</v>
      </c>
      <c r="S147" s="11" t="s">
        <v>35</v>
      </c>
      <c r="T147" s="19">
        <v>46085</v>
      </c>
    </row>
    <row r="148" spans="1:20" s="6" customFormat="1" ht="57.6" x14ac:dyDescent="0.3">
      <c r="A148" s="11" t="s">
        <v>54</v>
      </c>
      <c r="B148" s="23">
        <v>16</v>
      </c>
      <c r="C148" s="7" t="s">
        <v>118</v>
      </c>
      <c r="D148" s="7" t="s">
        <v>154</v>
      </c>
      <c r="E148" s="7" t="s">
        <v>679</v>
      </c>
      <c r="F148" s="18" t="s">
        <v>653</v>
      </c>
      <c r="G148" s="19">
        <v>45926</v>
      </c>
      <c r="H148" s="19">
        <v>45926</v>
      </c>
      <c r="I148" s="7" t="s">
        <v>652</v>
      </c>
      <c r="J148" s="8" t="s">
        <v>654</v>
      </c>
      <c r="K148" s="16" t="s">
        <v>680</v>
      </c>
      <c r="L148" s="9">
        <v>573101.91</v>
      </c>
      <c r="M148" s="9">
        <v>487136</v>
      </c>
      <c r="N148" s="10">
        <f t="shared" ref="N148" si="100">M148/L148</f>
        <v>0.84999891206085842</v>
      </c>
      <c r="O148" s="19">
        <v>44562</v>
      </c>
      <c r="P148" s="19">
        <v>46295</v>
      </c>
      <c r="Q148" s="11" t="s">
        <v>96</v>
      </c>
      <c r="R148" s="11" t="s">
        <v>34</v>
      </c>
      <c r="S148" s="11" t="s">
        <v>35</v>
      </c>
      <c r="T148" s="19">
        <v>46085</v>
      </c>
    </row>
    <row r="149" spans="1:20" s="6" customFormat="1" ht="187.2" x14ac:dyDescent="0.3">
      <c r="A149" s="11" t="s">
        <v>54</v>
      </c>
      <c r="B149" s="23">
        <v>21</v>
      </c>
      <c r="C149" s="7" t="s">
        <v>119</v>
      </c>
      <c r="D149" s="7" t="s">
        <v>100</v>
      </c>
      <c r="E149" s="7" t="s">
        <v>683</v>
      </c>
      <c r="F149" s="18" t="s">
        <v>681</v>
      </c>
      <c r="G149" s="19">
        <v>45926</v>
      </c>
      <c r="H149" s="19">
        <v>45926</v>
      </c>
      <c r="I149" s="7" t="s">
        <v>685</v>
      </c>
      <c r="J149" s="7" t="s">
        <v>682</v>
      </c>
      <c r="K149" s="16" t="s">
        <v>684</v>
      </c>
      <c r="L149" s="9">
        <v>479227.06</v>
      </c>
      <c r="M149" s="9">
        <v>215652.17</v>
      </c>
      <c r="N149" s="10">
        <f t="shared" ref="N149" si="101">M149/L149</f>
        <v>0.4499999853931454</v>
      </c>
      <c r="O149" s="19">
        <v>45418</v>
      </c>
      <c r="P149" s="19">
        <v>46203</v>
      </c>
      <c r="Q149" s="11" t="s">
        <v>111</v>
      </c>
      <c r="R149" s="11" t="s">
        <v>34</v>
      </c>
      <c r="S149" s="11" t="s">
        <v>35</v>
      </c>
      <c r="T149" s="19">
        <v>46085</v>
      </c>
    </row>
    <row r="150" spans="1:20" s="6" customFormat="1" ht="244.8" x14ac:dyDescent="0.3">
      <c r="A150" s="11" t="s">
        <v>54</v>
      </c>
      <c r="B150" s="23">
        <v>21</v>
      </c>
      <c r="C150" s="7" t="s">
        <v>119</v>
      </c>
      <c r="D150" s="7" t="s">
        <v>100</v>
      </c>
      <c r="E150" s="7" t="s">
        <v>683</v>
      </c>
      <c r="F150" s="18" t="s">
        <v>686</v>
      </c>
      <c r="G150" s="19">
        <v>45926</v>
      </c>
      <c r="H150" s="19">
        <v>45926</v>
      </c>
      <c r="I150" s="7" t="s">
        <v>689</v>
      </c>
      <c r="J150" s="7" t="s">
        <v>687</v>
      </c>
      <c r="K150" s="16" t="s">
        <v>688</v>
      </c>
      <c r="L150" s="9">
        <v>380085</v>
      </c>
      <c r="M150" s="9">
        <v>171030.23</v>
      </c>
      <c r="N150" s="10">
        <f t="shared" ref="N150" si="102">M150/L150</f>
        <v>0.4499788994567005</v>
      </c>
      <c r="O150" s="19">
        <v>45579</v>
      </c>
      <c r="P150" s="19">
        <v>46203</v>
      </c>
      <c r="Q150" s="11" t="s">
        <v>111</v>
      </c>
      <c r="R150" s="11" t="s">
        <v>34</v>
      </c>
      <c r="S150" s="11" t="s">
        <v>35</v>
      </c>
      <c r="T150" s="19">
        <v>46085</v>
      </c>
    </row>
    <row r="151" spans="1:20" s="6" customFormat="1" ht="187.2" x14ac:dyDescent="0.3">
      <c r="A151" s="11" t="s">
        <v>54</v>
      </c>
      <c r="B151" s="23">
        <v>21</v>
      </c>
      <c r="C151" s="7" t="s">
        <v>119</v>
      </c>
      <c r="D151" s="7" t="s">
        <v>100</v>
      </c>
      <c r="E151" s="7" t="s">
        <v>683</v>
      </c>
      <c r="F151" s="18" t="s">
        <v>690</v>
      </c>
      <c r="G151" s="19">
        <v>45926</v>
      </c>
      <c r="H151" s="19">
        <v>45926</v>
      </c>
      <c r="I151" s="7" t="s">
        <v>692</v>
      </c>
      <c r="J151" s="7" t="s">
        <v>691</v>
      </c>
      <c r="K151" s="16" t="s">
        <v>693</v>
      </c>
      <c r="L151" s="9">
        <v>724521.61</v>
      </c>
      <c r="M151" s="9">
        <v>398486.88</v>
      </c>
      <c r="N151" s="10">
        <f t="shared" ref="N151" si="103">M151/L151</f>
        <v>0.54999999240878406</v>
      </c>
      <c r="O151" s="19">
        <v>45809</v>
      </c>
      <c r="P151" s="19">
        <v>46174</v>
      </c>
      <c r="Q151" s="11" t="s">
        <v>694</v>
      </c>
      <c r="R151" s="11" t="s">
        <v>34</v>
      </c>
      <c r="S151" s="11" t="s">
        <v>35</v>
      </c>
      <c r="T151" s="19">
        <v>46085</v>
      </c>
    </row>
    <row r="152" spans="1:20" s="6" customFormat="1" ht="144" x14ac:dyDescent="0.3">
      <c r="A152" s="11" t="s">
        <v>54</v>
      </c>
      <c r="B152" s="23">
        <v>21</v>
      </c>
      <c r="C152" s="7" t="s">
        <v>119</v>
      </c>
      <c r="D152" s="7" t="s">
        <v>100</v>
      </c>
      <c r="E152" s="7" t="s">
        <v>683</v>
      </c>
      <c r="F152" s="18" t="s">
        <v>695</v>
      </c>
      <c r="G152" s="19">
        <v>45926</v>
      </c>
      <c r="H152" s="19">
        <v>45926</v>
      </c>
      <c r="I152" s="7" t="s">
        <v>696</v>
      </c>
      <c r="J152" s="7" t="s">
        <v>697</v>
      </c>
      <c r="K152" s="16" t="s">
        <v>698</v>
      </c>
      <c r="L152" s="9">
        <v>2712789.17</v>
      </c>
      <c r="M152" s="9">
        <v>949476.2</v>
      </c>
      <c r="N152" s="10">
        <f t="shared" ref="N152:N153" si="104">M152/L152</f>
        <v>0.34999999649806918</v>
      </c>
      <c r="O152" s="19">
        <v>45199</v>
      </c>
      <c r="P152" s="19">
        <v>46387</v>
      </c>
      <c r="Q152" s="11" t="s">
        <v>313</v>
      </c>
      <c r="R152" s="11" t="s">
        <v>34</v>
      </c>
      <c r="S152" s="11" t="s">
        <v>35</v>
      </c>
      <c r="T152" s="19">
        <v>46085</v>
      </c>
    </row>
    <row r="153" spans="1:20" s="6" customFormat="1" ht="288" x14ac:dyDescent="0.3">
      <c r="A153" s="11" t="s">
        <v>54</v>
      </c>
      <c r="B153" s="23">
        <v>175</v>
      </c>
      <c r="C153" s="7" t="s">
        <v>119</v>
      </c>
      <c r="D153" s="7" t="s">
        <v>449</v>
      </c>
      <c r="E153" s="7" t="s">
        <v>658</v>
      </c>
      <c r="F153" s="18" t="s">
        <v>699</v>
      </c>
      <c r="G153" s="19">
        <v>45926</v>
      </c>
      <c r="H153" s="19">
        <v>45926</v>
      </c>
      <c r="I153" s="7" t="s">
        <v>700</v>
      </c>
      <c r="J153" s="8" t="s">
        <v>701</v>
      </c>
      <c r="K153" s="16" t="s">
        <v>702</v>
      </c>
      <c r="L153" s="9">
        <v>217265.65</v>
      </c>
      <c r="M153" s="9">
        <v>108632.82</v>
      </c>
      <c r="N153" s="10">
        <f t="shared" si="104"/>
        <v>0.49999997698669812</v>
      </c>
      <c r="O153" s="19">
        <v>44197</v>
      </c>
      <c r="P153" s="19">
        <v>44561</v>
      </c>
      <c r="Q153" s="11" t="s">
        <v>111</v>
      </c>
      <c r="R153" s="11" t="s">
        <v>34</v>
      </c>
      <c r="S153" s="11" t="s">
        <v>35</v>
      </c>
      <c r="T153" s="19">
        <v>46085</v>
      </c>
    </row>
    <row r="154" spans="1:20" s="6" customFormat="1" ht="288" x14ac:dyDescent="0.3">
      <c r="A154" s="11" t="s">
        <v>54</v>
      </c>
      <c r="B154" s="23">
        <v>175</v>
      </c>
      <c r="C154" s="7" t="s">
        <v>119</v>
      </c>
      <c r="D154" s="7" t="s">
        <v>449</v>
      </c>
      <c r="E154" s="7" t="s">
        <v>658</v>
      </c>
      <c r="F154" s="18" t="s">
        <v>703</v>
      </c>
      <c r="G154" s="19">
        <v>45926</v>
      </c>
      <c r="H154" s="19">
        <v>45926</v>
      </c>
      <c r="I154" s="7" t="s">
        <v>700</v>
      </c>
      <c r="J154" s="8" t="s">
        <v>657</v>
      </c>
      <c r="K154" s="16" t="s">
        <v>702</v>
      </c>
      <c r="L154" s="9">
        <v>342952.84</v>
      </c>
      <c r="M154" s="9">
        <v>171476.42</v>
      </c>
      <c r="N154" s="10">
        <f t="shared" ref="N154:N167" si="105">M154/L154</f>
        <v>0.5</v>
      </c>
      <c r="O154" s="19">
        <v>44562</v>
      </c>
      <c r="P154" s="19">
        <v>44926</v>
      </c>
      <c r="Q154" s="11" t="s">
        <v>111</v>
      </c>
      <c r="R154" s="11" t="s">
        <v>34</v>
      </c>
      <c r="S154" s="11" t="s">
        <v>35</v>
      </c>
      <c r="T154" s="19">
        <v>46085</v>
      </c>
    </row>
    <row r="155" spans="1:20" s="6" customFormat="1" ht="288" x14ac:dyDescent="0.3">
      <c r="A155" s="11" t="s">
        <v>54</v>
      </c>
      <c r="B155" s="23">
        <v>175</v>
      </c>
      <c r="C155" s="7" t="s">
        <v>119</v>
      </c>
      <c r="D155" s="7" t="s">
        <v>449</v>
      </c>
      <c r="E155" s="7" t="s">
        <v>658</v>
      </c>
      <c r="F155" s="18" t="s">
        <v>704</v>
      </c>
      <c r="G155" s="19">
        <v>45926</v>
      </c>
      <c r="H155" s="19">
        <v>45926</v>
      </c>
      <c r="I155" s="7" t="s">
        <v>700</v>
      </c>
      <c r="J155" s="8" t="s">
        <v>661</v>
      </c>
      <c r="K155" s="16" t="s">
        <v>702</v>
      </c>
      <c r="L155" s="9">
        <v>218457.2</v>
      </c>
      <c r="M155" s="9">
        <v>109228.6</v>
      </c>
      <c r="N155" s="10">
        <f t="shared" ref="N155:N156" si="106">M155/L155</f>
        <v>0.5</v>
      </c>
      <c r="O155" s="19">
        <v>44927</v>
      </c>
      <c r="P155" s="19">
        <v>45291</v>
      </c>
      <c r="Q155" s="11" t="s">
        <v>111</v>
      </c>
      <c r="R155" s="11" t="s">
        <v>34</v>
      </c>
      <c r="S155" s="11" t="s">
        <v>35</v>
      </c>
      <c r="T155" s="19">
        <v>46085</v>
      </c>
    </row>
    <row r="156" spans="1:20" s="6" customFormat="1" ht="187.2" x14ac:dyDescent="0.3">
      <c r="A156" s="11" t="s">
        <v>54</v>
      </c>
      <c r="B156" s="23">
        <v>175</v>
      </c>
      <c r="C156" s="7" t="s">
        <v>119</v>
      </c>
      <c r="D156" s="7" t="s">
        <v>449</v>
      </c>
      <c r="E156" s="7" t="s">
        <v>658</v>
      </c>
      <c r="F156" s="18" t="s">
        <v>705</v>
      </c>
      <c r="G156" s="19">
        <v>45926</v>
      </c>
      <c r="H156" s="19">
        <v>45926</v>
      </c>
      <c r="I156" s="7" t="s">
        <v>706</v>
      </c>
      <c r="J156" s="8" t="s">
        <v>657</v>
      </c>
      <c r="K156" s="16" t="s">
        <v>707</v>
      </c>
      <c r="L156" s="9">
        <v>616152.56000000006</v>
      </c>
      <c r="M156" s="9">
        <v>308076.28000000003</v>
      </c>
      <c r="N156" s="10">
        <f t="shared" si="106"/>
        <v>0.5</v>
      </c>
      <c r="O156" s="19">
        <v>44927</v>
      </c>
      <c r="P156" s="19">
        <v>45291</v>
      </c>
      <c r="Q156" s="11" t="s">
        <v>50</v>
      </c>
      <c r="R156" s="11" t="s">
        <v>34</v>
      </c>
      <c r="S156" s="11" t="s">
        <v>35</v>
      </c>
      <c r="T156" s="19">
        <v>46085</v>
      </c>
    </row>
    <row r="157" spans="1:20" s="6" customFormat="1" ht="187.2" x14ac:dyDescent="0.3">
      <c r="A157" s="11" t="s">
        <v>54</v>
      </c>
      <c r="B157" s="23">
        <v>175</v>
      </c>
      <c r="C157" s="7" t="s">
        <v>119</v>
      </c>
      <c r="D157" s="7" t="s">
        <v>449</v>
      </c>
      <c r="E157" s="7" t="s">
        <v>658</v>
      </c>
      <c r="F157" s="18" t="s">
        <v>705</v>
      </c>
      <c r="G157" s="19">
        <v>45926</v>
      </c>
      <c r="H157" s="19">
        <v>45926</v>
      </c>
      <c r="I157" s="7" t="s">
        <v>706</v>
      </c>
      <c r="J157" s="8" t="s">
        <v>661</v>
      </c>
      <c r="K157" s="16" t="s">
        <v>707</v>
      </c>
      <c r="L157" s="9">
        <v>485042.85</v>
      </c>
      <c r="M157" s="9">
        <v>242521.43</v>
      </c>
      <c r="N157" s="10">
        <f t="shared" ref="N157" si="107">M157/L157</f>
        <v>0.5000000103083676</v>
      </c>
      <c r="O157" s="19">
        <v>44927</v>
      </c>
      <c r="P157" s="19">
        <v>45291</v>
      </c>
      <c r="Q157" s="11" t="s">
        <v>50</v>
      </c>
      <c r="R157" s="11" t="s">
        <v>34</v>
      </c>
      <c r="S157" s="11" t="s">
        <v>35</v>
      </c>
      <c r="T157" s="19">
        <v>46085</v>
      </c>
    </row>
    <row r="158" spans="1:20" s="6" customFormat="1" ht="115.2" x14ac:dyDescent="0.3">
      <c r="A158" s="11" t="s">
        <v>54</v>
      </c>
      <c r="B158" s="23">
        <v>82</v>
      </c>
      <c r="C158" s="7" t="s">
        <v>240</v>
      </c>
      <c r="D158" s="7" t="s">
        <v>710</v>
      </c>
      <c r="E158" s="7" t="s">
        <v>709</v>
      </c>
      <c r="F158" s="18" t="s">
        <v>708</v>
      </c>
      <c r="G158" s="19">
        <v>45926</v>
      </c>
      <c r="H158" s="19">
        <v>45926</v>
      </c>
      <c r="I158" s="7" t="s">
        <v>711</v>
      </c>
      <c r="J158" s="8" t="s">
        <v>712</v>
      </c>
      <c r="K158" s="16" t="s">
        <v>713</v>
      </c>
      <c r="L158" s="9">
        <v>253080</v>
      </c>
      <c r="M158" s="9">
        <v>202464</v>
      </c>
      <c r="N158" s="10">
        <f t="shared" ref="N158" si="108">M158/L158</f>
        <v>0.8</v>
      </c>
      <c r="O158" s="19">
        <v>44904</v>
      </c>
      <c r="P158" s="19">
        <v>46203</v>
      </c>
      <c r="Q158" s="11" t="s">
        <v>111</v>
      </c>
      <c r="R158" s="11" t="s">
        <v>34</v>
      </c>
      <c r="S158" s="11" t="s">
        <v>35</v>
      </c>
      <c r="T158" s="19">
        <v>46085</v>
      </c>
    </row>
    <row r="159" spans="1:20" s="6" customFormat="1" ht="201.6" x14ac:dyDescent="0.3">
      <c r="A159" s="11" t="s">
        <v>55</v>
      </c>
      <c r="B159" s="23">
        <v>138</v>
      </c>
      <c r="C159" s="7" t="s">
        <v>123</v>
      </c>
      <c r="D159" s="7" t="s">
        <v>105</v>
      </c>
      <c r="E159" s="7" t="s">
        <v>333</v>
      </c>
      <c r="F159" s="18" t="s">
        <v>714</v>
      </c>
      <c r="G159" s="19">
        <v>45926</v>
      </c>
      <c r="H159" s="19">
        <v>45926</v>
      </c>
      <c r="I159" s="7" t="s">
        <v>716</v>
      </c>
      <c r="J159" s="8" t="s">
        <v>715</v>
      </c>
      <c r="K159" s="16" t="s">
        <v>717</v>
      </c>
      <c r="L159" s="9">
        <v>906319.39</v>
      </c>
      <c r="M159" s="9">
        <v>631343.78</v>
      </c>
      <c r="N159" s="10">
        <f t="shared" ref="N159" si="109">M159/L159</f>
        <v>0.69660186791325296</v>
      </c>
      <c r="O159" s="19">
        <v>44927</v>
      </c>
      <c r="P159" s="19">
        <v>46477</v>
      </c>
      <c r="Q159" s="11" t="s">
        <v>718</v>
      </c>
      <c r="R159" s="11" t="s">
        <v>34</v>
      </c>
      <c r="S159" s="11" t="s">
        <v>35</v>
      </c>
      <c r="T159" s="19">
        <v>46085</v>
      </c>
    </row>
    <row r="160" spans="1:20" s="6" customFormat="1" ht="129.6" x14ac:dyDescent="0.3">
      <c r="A160" s="11" t="s">
        <v>55</v>
      </c>
      <c r="B160" s="23">
        <v>137</v>
      </c>
      <c r="C160" s="7" t="s">
        <v>123</v>
      </c>
      <c r="D160" s="7" t="s">
        <v>138</v>
      </c>
      <c r="E160" s="7" t="s">
        <v>150</v>
      </c>
      <c r="F160" s="18" t="s">
        <v>719</v>
      </c>
      <c r="G160" s="19">
        <v>45926</v>
      </c>
      <c r="H160" s="19">
        <v>45926</v>
      </c>
      <c r="I160" s="7" t="s">
        <v>411</v>
      </c>
      <c r="J160" s="8" t="s">
        <v>720</v>
      </c>
      <c r="K160" s="16" t="s">
        <v>721</v>
      </c>
      <c r="L160" s="9">
        <v>559773.19999999995</v>
      </c>
      <c r="M160" s="9">
        <v>475807.22</v>
      </c>
      <c r="N160" s="10">
        <f t="shared" ref="N160" si="110">M160/L160</f>
        <v>0.85</v>
      </c>
      <c r="O160" s="19">
        <v>45474</v>
      </c>
      <c r="P160" s="19">
        <v>46568</v>
      </c>
      <c r="Q160" s="11" t="s">
        <v>51</v>
      </c>
      <c r="R160" s="11" t="s">
        <v>34</v>
      </c>
      <c r="S160" s="11" t="s">
        <v>35</v>
      </c>
      <c r="T160" s="19">
        <v>46085</v>
      </c>
    </row>
    <row r="161" spans="1:20" s="6" customFormat="1" ht="273.60000000000002" x14ac:dyDescent="0.3">
      <c r="A161" s="11" t="s">
        <v>55</v>
      </c>
      <c r="B161" s="23">
        <v>138</v>
      </c>
      <c r="C161" s="7" t="s">
        <v>123</v>
      </c>
      <c r="D161" s="7" t="s">
        <v>105</v>
      </c>
      <c r="E161" s="7" t="s">
        <v>333</v>
      </c>
      <c r="F161" s="18" t="s">
        <v>722</v>
      </c>
      <c r="G161" s="19">
        <v>45926</v>
      </c>
      <c r="H161" s="19">
        <v>45926</v>
      </c>
      <c r="I161" s="7" t="s">
        <v>73</v>
      </c>
      <c r="J161" s="8" t="s">
        <v>723</v>
      </c>
      <c r="K161" s="16" t="s">
        <v>724</v>
      </c>
      <c r="L161" s="9">
        <v>202230</v>
      </c>
      <c r="M161" s="9">
        <v>153500</v>
      </c>
      <c r="N161" s="10">
        <f t="shared" ref="N161" si="111">M161/L161</f>
        <v>0.75903674034515156</v>
      </c>
      <c r="O161" s="19">
        <v>45658</v>
      </c>
      <c r="P161" s="19">
        <v>46387</v>
      </c>
      <c r="Q161" s="11" t="s">
        <v>51</v>
      </c>
      <c r="R161" s="11" t="s">
        <v>34</v>
      </c>
      <c r="S161" s="11" t="s">
        <v>35</v>
      </c>
      <c r="T161" s="19">
        <v>46085</v>
      </c>
    </row>
    <row r="162" spans="1:20" s="6" customFormat="1" ht="158.4" x14ac:dyDescent="0.3">
      <c r="A162" s="11" t="s">
        <v>55</v>
      </c>
      <c r="B162" s="23">
        <v>138</v>
      </c>
      <c r="C162" s="7" t="s">
        <v>123</v>
      </c>
      <c r="D162" s="7" t="s">
        <v>105</v>
      </c>
      <c r="E162" s="7" t="s">
        <v>333</v>
      </c>
      <c r="F162" s="18" t="s">
        <v>725</v>
      </c>
      <c r="G162" s="19">
        <v>45926</v>
      </c>
      <c r="H162" s="19">
        <v>45926</v>
      </c>
      <c r="I162" s="7" t="s">
        <v>726</v>
      </c>
      <c r="J162" s="8" t="s">
        <v>728</v>
      </c>
      <c r="K162" s="16" t="s">
        <v>727</v>
      </c>
      <c r="L162" s="9">
        <v>252000</v>
      </c>
      <c r="M162" s="9">
        <v>214200</v>
      </c>
      <c r="N162" s="10">
        <f t="shared" ref="N162" si="112">M162/L162</f>
        <v>0.85</v>
      </c>
      <c r="O162" s="19">
        <v>45839</v>
      </c>
      <c r="P162" s="19">
        <v>46904</v>
      </c>
      <c r="Q162" s="11" t="s">
        <v>313</v>
      </c>
      <c r="R162" s="11" t="s">
        <v>34</v>
      </c>
      <c r="S162" s="11" t="s">
        <v>35</v>
      </c>
      <c r="T162" s="19">
        <v>46085</v>
      </c>
    </row>
    <row r="163" spans="1:20" s="6" customFormat="1" ht="86.4" x14ac:dyDescent="0.3">
      <c r="A163" s="11" t="s">
        <v>55</v>
      </c>
      <c r="B163" s="23">
        <v>138</v>
      </c>
      <c r="C163" s="7" t="s">
        <v>123</v>
      </c>
      <c r="D163" s="7" t="s">
        <v>105</v>
      </c>
      <c r="E163" s="7" t="s">
        <v>333</v>
      </c>
      <c r="F163" s="18" t="s">
        <v>729</v>
      </c>
      <c r="G163" s="19">
        <v>45926</v>
      </c>
      <c r="H163" s="19">
        <v>45926</v>
      </c>
      <c r="I163" s="7" t="s">
        <v>730</v>
      </c>
      <c r="J163" s="8" t="s">
        <v>728</v>
      </c>
      <c r="K163" s="16" t="s">
        <v>731</v>
      </c>
      <c r="L163" s="9">
        <v>364000</v>
      </c>
      <c r="M163" s="9">
        <v>309400</v>
      </c>
      <c r="N163" s="10">
        <f t="shared" ref="N163" si="113">M163/L163</f>
        <v>0.85</v>
      </c>
      <c r="O163" s="19">
        <v>45839</v>
      </c>
      <c r="P163" s="19">
        <v>46904</v>
      </c>
      <c r="Q163" s="11" t="s">
        <v>96</v>
      </c>
      <c r="R163" s="11" t="s">
        <v>34</v>
      </c>
      <c r="S163" s="11" t="s">
        <v>35</v>
      </c>
      <c r="T163" s="19">
        <v>46085</v>
      </c>
    </row>
    <row r="164" spans="1:20" s="6" customFormat="1" ht="230.4" x14ac:dyDescent="0.3">
      <c r="A164" s="11" t="s">
        <v>55</v>
      </c>
      <c r="B164" s="23">
        <v>138</v>
      </c>
      <c r="C164" s="7" t="s">
        <v>123</v>
      </c>
      <c r="D164" s="7" t="s">
        <v>105</v>
      </c>
      <c r="E164" s="7" t="s">
        <v>333</v>
      </c>
      <c r="F164" s="18" t="s">
        <v>732</v>
      </c>
      <c r="G164" s="19">
        <v>45926</v>
      </c>
      <c r="H164" s="19">
        <v>45926</v>
      </c>
      <c r="I164" s="7" t="s">
        <v>65</v>
      </c>
      <c r="J164" s="8" t="s">
        <v>728</v>
      </c>
      <c r="K164" s="16" t="s">
        <v>733</v>
      </c>
      <c r="L164" s="9">
        <v>239400</v>
      </c>
      <c r="M164" s="9">
        <v>203490</v>
      </c>
      <c r="N164" s="10">
        <f t="shared" ref="N164" si="114">M164/L164</f>
        <v>0.85</v>
      </c>
      <c r="O164" s="19">
        <v>45859</v>
      </c>
      <c r="P164" s="19">
        <v>46904</v>
      </c>
      <c r="Q164" s="11" t="s">
        <v>50</v>
      </c>
      <c r="R164" s="11" t="s">
        <v>34</v>
      </c>
      <c r="S164" s="11" t="s">
        <v>35</v>
      </c>
      <c r="T164" s="19">
        <v>46085</v>
      </c>
    </row>
    <row r="165" spans="1:20" s="6" customFormat="1" ht="57.6" x14ac:dyDescent="0.3">
      <c r="A165" s="11" t="s">
        <v>55</v>
      </c>
      <c r="B165" s="23">
        <v>138</v>
      </c>
      <c r="C165" s="7" t="s">
        <v>123</v>
      </c>
      <c r="D165" s="7" t="s">
        <v>105</v>
      </c>
      <c r="E165" s="7" t="s">
        <v>333</v>
      </c>
      <c r="F165" s="18" t="s">
        <v>734</v>
      </c>
      <c r="G165" s="19">
        <v>45926</v>
      </c>
      <c r="H165" s="19">
        <v>45926</v>
      </c>
      <c r="I165" s="7" t="s">
        <v>735</v>
      </c>
      <c r="J165" s="8" t="s">
        <v>728</v>
      </c>
      <c r="K165" s="16" t="s">
        <v>736</v>
      </c>
      <c r="L165" s="9">
        <v>210000</v>
      </c>
      <c r="M165" s="9">
        <v>178500</v>
      </c>
      <c r="N165" s="10">
        <f t="shared" ref="N165:N166" si="115">M165/L165</f>
        <v>0.85</v>
      </c>
      <c r="O165" s="19">
        <v>45839</v>
      </c>
      <c r="P165" s="19">
        <v>46904</v>
      </c>
      <c r="Q165" s="11" t="s">
        <v>277</v>
      </c>
      <c r="R165" s="11" t="s">
        <v>34</v>
      </c>
      <c r="S165" s="11" t="s">
        <v>35</v>
      </c>
      <c r="T165" s="19">
        <v>46085</v>
      </c>
    </row>
    <row r="166" spans="1:20" s="6" customFormat="1" ht="72" x14ac:dyDescent="0.3">
      <c r="A166" s="11" t="s">
        <v>55</v>
      </c>
      <c r="B166" s="23">
        <v>138</v>
      </c>
      <c r="C166" s="7" t="s">
        <v>123</v>
      </c>
      <c r="D166" s="7" t="s">
        <v>105</v>
      </c>
      <c r="E166" s="7" t="s">
        <v>333</v>
      </c>
      <c r="F166" s="18" t="s">
        <v>738</v>
      </c>
      <c r="G166" s="19">
        <v>45926</v>
      </c>
      <c r="H166" s="19">
        <v>45926</v>
      </c>
      <c r="I166" s="7" t="s">
        <v>737</v>
      </c>
      <c r="J166" s="8" t="s">
        <v>728</v>
      </c>
      <c r="K166" s="16" t="s">
        <v>739</v>
      </c>
      <c r="L166" s="9">
        <v>270666.67</v>
      </c>
      <c r="M166" s="9">
        <v>230066.67</v>
      </c>
      <c r="N166" s="10">
        <f t="shared" si="115"/>
        <v>0.85000000184729074</v>
      </c>
      <c r="O166" s="19">
        <v>46023</v>
      </c>
      <c r="P166" s="19">
        <v>46904</v>
      </c>
      <c r="Q166" s="11" t="s">
        <v>740</v>
      </c>
      <c r="R166" s="11" t="s">
        <v>34</v>
      </c>
      <c r="S166" s="11" t="s">
        <v>35</v>
      </c>
      <c r="T166" s="19">
        <v>46085</v>
      </c>
    </row>
    <row r="167" spans="1:20" s="6" customFormat="1" ht="72" x14ac:dyDescent="0.3">
      <c r="A167" s="11" t="s">
        <v>54</v>
      </c>
      <c r="B167" s="23">
        <v>175</v>
      </c>
      <c r="C167" s="7" t="s">
        <v>119</v>
      </c>
      <c r="D167" s="7" t="s">
        <v>449</v>
      </c>
      <c r="E167" s="7" t="s">
        <v>658</v>
      </c>
      <c r="F167" s="18" t="s">
        <v>655</v>
      </c>
      <c r="G167" s="19">
        <v>45961</v>
      </c>
      <c r="H167" s="19">
        <v>45961</v>
      </c>
      <c r="I167" s="7" t="s">
        <v>656</v>
      </c>
      <c r="J167" s="8" t="s">
        <v>657</v>
      </c>
      <c r="K167" s="16" t="s">
        <v>659</v>
      </c>
      <c r="L167" s="9">
        <v>403230.54</v>
      </c>
      <c r="M167" s="9">
        <v>201615.27</v>
      </c>
      <c r="N167" s="10">
        <f t="shared" si="105"/>
        <v>0.5</v>
      </c>
      <c r="O167" s="19">
        <v>44562</v>
      </c>
      <c r="P167" s="19">
        <v>44926</v>
      </c>
      <c r="Q167" s="11" t="s">
        <v>111</v>
      </c>
      <c r="R167" s="11" t="s">
        <v>34</v>
      </c>
      <c r="S167" s="11" t="s">
        <v>35</v>
      </c>
      <c r="T167" s="19">
        <v>46085</v>
      </c>
    </row>
    <row r="168" spans="1:20" s="6" customFormat="1" ht="72" x14ac:dyDescent="0.3">
      <c r="A168" s="11" t="s">
        <v>54</v>
      </c>
      <c r="B168" s="23">
        <v>175</v>
      </c>
      <c r="C168" s="7" t="s">
        <v>119</v>
      </c>
      <c r="D168" s="7" t="s">
        <v>449</v>
      </c>
      <c r="E168" s="7" t="s">
        <v>658</v>
      </c>
      <c r="F168" s="18" t="s">
        <v>660</v>
      </c>
      <c r="G168" s="19">
        <v>45961</v>
      </c>
      <c r="H168" s="19">
        <v>45961</v>
      </c>
      <c r="I168" s="7" t="s">
        <v>656</v>
      </c>
      <c r="J168" s="8" t="s">
        <v>661</v>
      </c>
      <c r="K168" s="16" t="s">
        <v>659</v>
      </c>
      <c r="L168" s="9">
        <v>329242.95</v>
      </c>
      <c r="M168" s="9">
        <v>164621.48000000001</v>
      </c>
      <c r="N168" s="10">
        <f t="shared" ref="N168:N169" si="116">M168/L168</f>
        <v>0.50000001518635406</v>
      </c>
      <c r="O168" s="19">
        <v>44927</v>
      </c>
      <c r="P168" s="19">
        <v>45291</v>
      </c>
      <c r="Q168" s="11" t="s">
        <v>111</v>
      </c>
      <c r="R168" s="11" t="s">
        <v>34</v>
      </c>
      <c r="S168" s="11" t="s">
        <v>35</v>
      </c>
      <c r="T168" s="19">
        <v>46085</v>
      </c>
    </row>
    <row r="169" spans="1:20" s="6" customFormat="1" ht="72" x14ac:dyDescent="0.3">
      <c r="A169" s="11" t="s">
        <v>54</v>
      </c>
      <c r="B169" s="23">
        <v>175</v>
      </c>
      <c r="C169" s="7" t="s">
        <v>119</v>
      </c>
      <c r="D169" s="7" t="s">
        <v>449</v>
      </c>
      <c r="E169" s="7" t="s">
        <v>658</v>
      </c>
      <c r="F169" s="18" t="s">
        <v>664</v>
      </c>
      <c r="G169" s="19">
        <v>45961</v>
      </c>
      <c r="H169" s="19">
        <v>45961</v>
      </c>
      <c r="I169" s="7" t="s">
        <v>663</v>
      </c>
      <c r="J169" s="8" t="s">
        <v>657</v>
      </c>
      <c r="K169" s="16" t="s">
        <v>659</v>
      </c>
      <c r="L169" s="9">
        <v>47114.03</v>
      </c>
      <c r="M169" s="9">
        <v>23557.01</v>
      </c>
      <c r="N169" s="10">
        <f t="shared" si="116"/>
        <v>0.49999989387449978</v>
      </c>
      <c r="O169" s="19">
        <v>44562</v>
      </c>
      <c r="P169" s="19">
        <v>44926</v>
      </c>
      <c r="Q169" s="11" t="s">
        <v>111</v>
      </c>
      <c r="R169" s="11" t="s">
        <v>34</v>
      </c>
      <c r="S169" s="11" t="s">
        <v>35</v>
      </c>
      <c r="T169" s="19">
        <v>46085</v>
      </c>
    </row>
    <row r="170" spans="1:20" s="6" customFormat="1" ht="72" x14ac:dyDescent="0.3">
      <c r="A170" s="11" t="s">
        <v>54</v>
      </c>
      <c r="B170" s="23">
        <v>175</v>
      </c>
      <c r="C170" s="7" t="s">
        <v>119</v>
      </c>
      <c r="D170" s="7" t="s">
        <v>449</v>
      </c>
      <c r="E170" s="7" t="s">
        <v>658</v>
      </c>
      <c r="F170" s="18" t="s">
        <v>662</v>
      </c>
      <c r="G170" s="19">
        <v>45961</v>
      </c>
      <c r="H170" s="19">
        <v>45961</v>
      </c>
      <c r="I170" s="7" t="s">
        <v>663</v>
      </c>
      <c r="J170" s="8" t="s">
        <v>661</v>
      </c>
      <c r="K170" s="16" t="s">
        <v>659</v>
      </c>
      <c r="L170" s="9">
        <v>17566.099999999999</v>
      </c>
      <c r="M170" s="9">
        <v>8783.0499999999993</v>
      </c>
      <c r="N170" s="10">
        <f t="shared" ref="N170:N171" si="117">M170/L170</f>
        <v>0.5</v>
      </c>
      <c r="O170" s="19">
        <v>44927</v>
      </c>
      <c r="P170" s="19">
        <v>45291</v>
      </c>
      <c r="Q170" s="11" t="s">
        <v>111</v>
      </c>
      <c r="R170" s="11" t="s">
        <v>34</v>
      </c>
      <c r="S170" s="11" t="s">
        <v>35</v>
      </c>
      <c r="T170" s="19">
        <v>46085</v>
      </c>
    </row>
    <row r="171" spans="1:20" s="6" customFormat="1" ht="158.4" x14ac:dyDescent="0.3">
      <c r="A171" s="11" t="s">
        <v>54</v>
      </c>
      <c r="B171" s="23">
        <v>175</v>
      </c>
      <c r="C171" s="7" t="s">
        <v>119</v>
      </c>
      <c r="D171" s="7" t="s">
        <v>449</v>
      </c>
      <c r="E171" s="7" t="s">
        <v>658</v>
      </c>
      <c r="F171" s="18" t="s">
        <v>665</v>
      </c>
      <c r="G171" s="19">
        <v>45961</v>
      </c>
      <c r="H171" s="19">
        <v>45961</v>
      </c>
      <c r="I171" s="7" t="s">
        <v>666</v>
      </c>
      <c r="J171" s="8" t="s">
        <v>657</v>
      </c>
      <c r="K171" s="16" t="s">
        <v>667</v>
      </c>
      <c r="L171" s="9">
        <v>651212.82999999996</v>
      </c>
      <c r="M171" s="9">
        <v>325606.40999999997</v>
      </c>
      <c r="N171" s="10">
        <f t="shared" si="117"/>
        <v>0.49999999232201858</v>
      </c>
      <c r="O171" s="19">
        <v>44562</v>
      </c>
      <c r="P171" s="19">
        <v>44926</v>
      </c>
      <c r="Q171" s="11" t="s">
        <v>50</v>
      </c>
      <c r="R171" s="11" t="s">
        <v>34</v>
      </c>
      <c r="S171" s="11" t="s">
        <v>35</v>
      </c>
      <c r="T171" s="19">
        <v>46085</v>
      </c>
    </row>
    <row r="172" spans="1:20" s="6" customFormat="1" ht="158.4" x14ac:dyDescent="0.3">
      <c r="A172" s="11" t="s">
        <v>54</v>
      </c>
      <c r="B172" s="23">
        <v>175</v>
      </c>
      <c r="C172" s="7" t="s">
        <v>119</v>
      </c>
      <c r="D172" s="7" t="s">
        <v>449</v>
      </c>
      <c r="E172" s="7" t="s">
        <v>658</v>
      </c>
      <c r="F172" s="18" t="s">
        <v>668</v>
      </c>
      <c r="G172" s="19">
        <v>45961</v>
      </c>
      <c r="H172" s="19">
        <v>45961</v>
      </c>
      <c r="I172" s="7" t="s">
        <v>666</v>
      </c>
      <c r="J172" s="8" t="s">
        <v>661</v>
      </c>
      <c r="K172" s="16" t="s">
        <v>667</v>
      </c>
      <c r="L172" s="9">
        <v>528837.1</v>
      </c>
      <c r="M172" s="9">
        <v>264418.55</v>
      </c>
      <c r="N172" s="10">
        <f t="shared" ref="N172:N173" si="118">M172/L172</f>
        <v>0.5</v>
      </c>
      <c r="O172" s="19">
        <v>44927</v>
      </c>
      <c r="P172" s="19">
        <v>45291</v>
      </c>
      <c r="Q172" s="11" t="s">
        <v>50</v>
      </c>
      <c r="R172" s="11" t="s">
        <v>34</v>
      </c>
      <c r="S172" s="11" t="s">
        <v>35</v>
      </c>
      <c r="T172" s="19">
        <v>46085</v>
      </c>
    </row>
    <row r="173" spans="1:20" s="6" customFormat="1" ht="158.4" x14ac:dyDescent="0.3">
      <c r="A173" s="11" t="s">
        <v>54</v>
      </c>
      <c r="B173" s="23">
        <v>175</v>
      </c>
      <c r="C173" s="7" t="s">
        <v>119</v>
      </c>
      <c r="D173" s="7" t="s">
        <v>449</v>
      </c>
      <c r="E173" s="7" t="s">
        <v>658</v>
      </c>
      <c r="F173" s="18" t="s">
        <v>669</v>
      </c>
      <c r="G173" s="19">
        <v>45961</v>
      </c>
      <c r="H173" s="19">
        <v>45961</v>
      </c>
      <c r="I173" s="7" t="s">
        <v>670</v>
      </c>
      <c r="J173" s="8" t="s">
        <v>657</v>
      </c>
      <c r="K173" s="16" t="s">
        <v>667</v>
      </c>
      <c r="L173" s="9">
        <v>125568.93</v>
      </c>
      <c r="M173" s="9">
        <v>62784.46</v>
      </c>
      <c r="N173" s="10">
        <f t="shared" si="118"/>
        <v>0.49999996018123277</v>
      </c>
      <c r="O173" s="19">
        <v>44562</v>
      </c>
      <c r="P173" s="19">
        <v>44926</v>
      </c>
      <c r="Q173" s="11" t="s">
        <v>48</v>
      </c>
      <c r="R173" s="11" t="s">
        <v>34</v>
      </c>
      <c r="S173" s="11" t="s">
        <v>35</v>
      </c>
      <c r="T173" s="19">
        <v>46085</v>
      </c>
    </row>
    <row r="174" spans="1:20" s="6" customFormat="1" ht="158.4" x14ac:dyDescent="0.3">
      <c r="A174" s="11" t="s">
        <v>54</v>
      </c>
      <c r="B174" s="23">
        <v>175</v>
      </c>
      <c r="C174" s="7" t="s">
        <v>119</v>
      </c>
      <c r="D174" s="7" t="s">
        <v>449</v>
      </c>
      <c r="E174" s="7" t="s">
        <v>658</v>
      </c>
      <c r="F174" s="18" t="s">
        <v>669</v>
      </c>
      <c r="G174" s="19">
        <v>45961</v>
      </c>
      <c r="H174" s="19">
        <v>45961</v>
      </c>
      <c r="I174" s="7" t="s">
        <v>670</v>
      </c>
      <c r="J174" s="8" t="s">
        <v>661</v>
      </c>
      <c r="K174" s="16" t="s">
        <v>667</v>
      </c>
      <c r="L174" s="9">
        <v>72725.440000000002</v>
      </c>
      <c r="M174" s="9">
        <v>36362.720000000001</v>
      </c>
      <c r="N174" s="10">
        <f t="shared" ref="N174" si="119">M174/L174</f>
        <v>0.5</v>
      </c>
      <c r="O174" s="19">
        <v>44927</v>
      </c>
      <c r="P174" s="19">
        <v>45291</v>
      </c>
      <c r="Q174" s="11" t="s">
        <v>48</v>
      </c>
      <c r="R174" s="11" t="s">
        <v>34</v>
      </c>
      <c r="S174" s="11" t="s">
        <v>35</v>
      </c>
      <c r="T174" s="19">
        <v>46085</v>
      </c>
    </row>
    <row r="175" spans="1:20" s="6" customFormat="1" ht="216" x14ac:dyDescent="0.3">
      <c r="A175" s="11" t="s">
        <v>54</v>
      </c>
      <c r="B175" s="23">
        <v>61</v>
      </c>
      <c r="C175" s="7" t="s">
        <v>120</v>
      </c>
      <c r="D175" s="7" t="s">
        <v>101</v>
      </c>
      <c r="E175" s="7" t="s">
        <v>560</v>
      </c>
      <c r="F175" s="18" t="s">
        <v>671</v>
      </c>
      <c r="G175" s="19">
        <v>45961</v>
      </c>
      <c r="H175" s="19">
        <v>45961</v>
      </c>
      <c r="I175" s="7" t="s">
        <v>67</v>
      </c>
      <c r="J175" s="8" t="s">
        <v>672</v>
      </c>
      <c r="K175" s="16" t="s">
        <v>673</v>
      </c>
      <c r="L175" s="9">
        <v>16742847.65</v>
      </c>
      <c r="M175" s="9">
        <v>14231420.5</v>
      </c>
      <c r="N175" s="10">
        <f t="shared" ref="N175" si="120">M175/L175</f>
        <v>0.84999999985068253</v>
      </c>
      <c r="O175" s="19">
        <v>44197</v>
      </c>
      <c r="P175" s="19">
        <v>47118</v>
      </c>
      <c r="Q175" s="11" t="s">
        <v>35</v>
      </c>
      <c r="R175" s="11" t="s">
        <v>34</v>
      </c>
      <c r="S175" s="11" t="s">
        <v>35</v>
      </c>
      <c r="T175" s="19">
        <v>46085</v>
      </c>
    </row>
    <row r="176" spans="1:20" s="6" customFormat="1" ht="172.8" x14ac:dyDescent="0.3">
      <c r="A176" s="11" t="s">
        <v>55</v>
      </c>
      <c r="B176" s="23">
        <v>140</v>
      </c>
      <c r="C176" s="7" t="s">
        <v>121</v>
      </c>
      <c r="D176" s="7" t="s">
        <v>103</v>
      </c>
      <c r="E176" s="7" t="s">
        <v>276</v>
      </c>
      <c r="F176" s="18" t="s">
        <v>674</v>
      </c>
      <c r="G176" s="19">
        <v>45961</v>
      </c>
      <c r="H176" s="19">
        <v>45961</v>
      </c>
      <c r="I176" s="7" t="s">
        <v>676</v>
      </c>
      <c r="J176" s="8" t="s">
        <v>675</v>
      </c>
      <c r="K176" s="16" t="s">
        <v>677</v>
      </c>
      <c r="L176" s="9">
        <v>130454.39999999999</v>
      </c>
      <c r="M176" s="9">
        <v>110886.24</v>
      </c>
      <c r="N176" s="10">
        <f t="shared" ref="N176:N182" si="121">M176/L176</f>
        <v>0.85000000000000009</v>
      </c>
      <c r="O176" s="19">
        <v>45901</v>
      </c>
      <c r="P176" s="19">
        <v>46387</v>
      </c>
      <c r="Q176" s="11" t="s">
        <v>313</v>
      </c>
      <c r="R176" s="11" t="s">
        <v>34</v>
      </c>
      <c r="S176" s="11" t="s">
        <v>35</v>
      </c>
      <c r="T176" s="19">
        <v>46085</v>
      </c>
    </row>
    <row r="177" spans="1:20" s="6" customFormat="1" ht="259.2" x14ac:dyDescent="0.3">
      <c r="A177" s="11" t="s">
        <v>54</v>
      </c>
      <c r="B177" s="23">
        <v>21</v>
      </c>
      <c r="C177" s="7" t="s">
        <v>119</v>
      </c>
      <c r="D177" s="7" t="s">
        <v>100</v>
      </c>
      <c r="E177" s="7" t="s">
        <v>683</v>
      </c>
      <c r="F177" s="18" t="s">
        <v>755</v>
      </c>
      <c r="G177" s="19">
        <v>45989</v>
      </c>
      <c r="H177" s="19">
        <v>45989</v>
      </c>
      <c r="I177" s="7" t="s">
        <v>756</v>
      </c>
      <c r="J177" s="7" t="s">
        <v>757</v>
      </c>
      <c r="K177" s="16" t="s">
        <v>758</v>
      </c>
      <c r="L177" s="9">
        <v>4792768.32</v>
      </c>
      <c r="M177" s="9">
        <v>2068079.8</v>
      </c>
      <c r="N177" s="10">
        <f t="shared" si="121"/>
        <v>0.43150005631818228</v>
      </c>
      <c r="O177" s="19">
        <v>44880</v>
      </c>
      <c r="P177" s="19">
        <v>46203</v>
      </c>
      <c r="Q177" s="11" t="s">
        <v>111</v>
      </c>
      <c r="R177" s="11" t="s">
        <v>34</v>
      </c>
      <c r="S177" s="11" t="s">
        <v>35</v>
      </c>
      <c r="T177" s="19">
        <v>46085</v>
      </c>
    </row>
    <row r="178" spans="1:20" s="6" customFormat="1" ht="57.6" x14ac:dyDescent="0.3">
      <c r="A178" s="11" t="s">
        <v>54</v>
      </c>
      <c r="B178" s="23">
        <v>21</v>
      </c>
      <c r="C178" s="7" t="s">
        <v>119</v>
      </c>
      <c r="D178" s="7" t="s">
        <v>100</v>
      </c>
      <c r="E178" s="7" t="s">
        <v>683</v>
      </c>
      <c r="F178" s="18" t="s">
        <v>759</v>
      </c>
      <c r="G178" s="19">
        <v>45989</v>
      </c>
      <c r="H178" s="19">
        <v>45989</v>
      </c>
      <c r="I178" s="7" t="s">
        <v>760</v>
      </c>
      <c r="J178" s="7" t="s">
        <v>761</v>
      </c>
      <c r="K178" s="16" t="s">
        <v>762</v>
      </c>
      <c r="L178" s="9">
        <v>230753.9</v>
      </c>
      <c r="M178" s="9">
        <v>80763.87</v>
      </c>
      <c r="N178" s="10">
        <f t="shared" ref="N178" si="122">M178/L178</f>
        <v>0.35000002166810612</v>
      </c>
      <c r="O178" s="19">
        <v>45139</v>
      </c>
      <c r="P178" s="19">
        <v>46112</v>
      </c>
      <c r="Q178" s="11" t="s">
        <v>51</v>
      </c>
      <c r="R178" s="11" t="s">
        <v>34</v>
      </c>
      <c r="S178" s="11" t="s">
        <v>35</v>
      </c>
      <c r="T178" s="19">
        <v>46085</v>
      </c>
    </row>
    <row r="179" spans="1:20" s="6" customFormat="1" ht="288" x14ac:dyDescent="0.3">
      <c r="A179" s="11" t="s">
        <v>54</v>
      </c>
      <c r="B179" s="23">
        <v>21</v>
      </c>
      <c r="C179" s="7" t="s">
        <v>119</v>
      </c>
      <c r="D179" s="7" t="s">
        <v>100</v>
      </c>
      <c r="E179" s="7" t="s">
        <v>683</v>
      </c>
      <c r="F179" s="18" t="s">
        <v>766</v>
      </c>
      <c r="G179" s="19">
        <v>45989</v>
      </c>
      <c r="H179" s="19">
        <v>45989</v>
      </c>
      <c r="I179" s="7" t="s">
        <v>65</v>
      </c>
      <c r="J179" s="7" t="s">
        <v>763</v>
      </c>
      <c r="K179" s="16" t="s">
        <v>764</v>
      </c>
      <c r="L179" s="9">
        <v>10834615.4</v>
      </c>
      <c r="M179" s="9">
        <v>6834615.4000000004</v>
      </c>
      <c r="N179" s="10">
        <f t="shared" ref="N179" si="123">M179/L179</f>
        <v>0.63081292207197315</v>
      </c>
      <c r="O179" s="19">
        <v>44197</v>
      </c>
      <c r="P179" s="19">
        <v>46446</v>
      </c>
      <c r="Q179" s="11" t="s">
        <v>50</v>
      </c>
      <c r="R179" s="11" t="s">
        <v>34</v>
      </c>
      <c r="S179" s="11" t="s">
        <v>35</v>
      </c>
      <c r="T179" s="19">
        <v>46085</v>
      </c>
    </row>
    <row r="180" spans="1:20" s="6" customFormat="1" ht="57.6" x14ac:dyDescent="0.3">
      <c r="A180" s="11" t="s">
        <v>54</v>
      </c>
      <c r="B180" s="23">
        <v>21</v>
      </c>
      <c r="C180" s="7" t="s">
        <v>119</v>
      </c>
      <c r="D180" s="7" t="s">
        <v>100</v>
      </c>
      <c r="E180" s="7" t="s">
        <v>683</v>
      </c>
      <c r="F180" s="18" t="s">
        <v>765</v>
      </c>
      <c r="G180" s="19">
        <v>45989</v>
      </c>
      <c r="H180" s="19">
        <v>45989</v>
      </c>
      <c r="I180" s="7" t="s">
        <v>767</v>
      </c>
      <c r="J180" s="7" t="s">
        <v>768</v>
      </c>
      <c r="K180" s="16" t="s">
        <v>769</v>
      </c>
      <c r="L180" s="9">
        <v>726511.72</v>
      </c>
      <c r="M180" s="9">
        <v>254279.1</v>
      </c>
      <c r="N180" s="10">
        <f t="shared" ref="N180" si="124">M180/L180</f>
        <v>0.34999999724711944</v>
      </c>
      <c r="O180" s="19">
        <v>45505</v>
      </c>
      <c r="P180" s="19">
        <v>46568</v>
      </c>
      <c r="Q180" s="11" t="s">
        <v>313</v>
      </c>
      <c r="R180" s="11" t="s">
        <v>34</v>
      </c>
      <c r="S180" s="11" t="s">
        <v>35</v>
      </c>
      <c r="T180" s="19">
        <v>46085</v>
      </c>
    </row>
    <row r="181" spans="1:20" s="6" customFormat="1" ht="216" x14ac:dyDescent="0.3">
      <c r="A181" s="11" t="s">
        <v>54</v>
      </c>
      <c r="B181" s="23">
        <v>175</v>
      </c>
      <c r="C181" s="7" t="s">
        <v>119</v>
      </c>
      <c r="D181" s="7" t="s">
        <v>449</v>
      </c>
      <c r="E181" s="7" t="s">
        <v>658</v>
      </c>
      <c r="F181" s="18" t="s">
        <v>744</v>
      </c>
      <c r="G181" s="19">
        <v>45989</v>
      </c>
      <c r="H181" s="19">
        <v>45989</v>
      </c>
      <c r="I181" s="7" t="s">
        <v>742</v>
      </c>
      <c r="J181" s="8" t="s">
        <v>701</v>
      </c>
      <c r="K181" s="16" t="s">
        <v>743</v>
      </c>
      <c r="L181" s="9">
        <v>33323.300000000003</v>
      </c>
      <c r="M181" s="9">
        <v>16661.650000000001</v>
      </c>
      <c r="N181" s="10">
        <f t="shared" ref="N181" si="125">M181/L181</f>
        <v>0.5</v>
      </c>
      <c r="O181" s="19">
        <v>44197</v>
      </c>
      <c r="P181" s="19">
        <v>44561</v>
      </c>
      <c r="Q181" s="11" t="s">
        <v>282</v>
      </c>
      <c r="R181" s="11" t="s">
        <v>34</v>
      </c>
      <c r="S181" s="11" t="s">
        <v>35</v>
      </c>
      <c r="T181" s="19">
        <v>46085</v>
      </c>
    </row>
    <row r="182" spans="1:20" s="6" customFormat="1" ht="216" x14ac:dyDescent="0.3">
      <c r="A182" s="11" t="s">
        <v>54</v>
      </c>
      <c r="B182" s="23">
        <v>175</v>
      </c>
      <c r="C182" s="7" t="s">
        <v>119</v>
      </c>
      <c r="D182" s="7" t="s">
        <v>449</v>
      </c>
      <c r="E182" s="7" t="s">
        <v>658</v>
      </c>
      <c r="F182" s="18" t="s">
        <v>741</v>
      </c>
      <c r="G182" s="19">
        <v>45989</v>
      </c>
      <c r="H182" s="19">
        <v>45989</v>
      </c>
      <c r="I182" s="7" t="s">
        <v>742</v>
      </c>
      <c r="J182" s="8" t="s">
        <v>657</v>
      </c>
      <c r="K182" s="16" t="s">
        <v>743</v>
      </c>
      <c r="L182" s="9">
        <v>36219.25</v>
      </c>
      <c r="M182" s="9">
        <v>18109.8</v>
      </c>
      <c r="N182" s="10">
        <f t="shared" si="121"/>
        <v>0.50000483168480847</v>
      </c>
      <c r="O182" s="19">
        <v>44562</v>
      </c>
      <c r="P182" s="19">
        <v>44926</v>
      </c>
      <c r="Q182" s="11" t="s">
        <v>282</v>
      </c>
      <c r="R182" s="11" t="s">
        <v>34</v>
      </c>
      <c r="S182" s="11" t="s">
        <v>35</v>
      </c>
      <c r="T182" s="19">
        <v>46085</v>
      </c>
    </row>
    <row r="183" spans="1:20" s="6" customFormat="1" ht="216" x14ac:dyDescent="0.3">
      <c r="A183" s="11" t="s">
        <v>54</v>
      </c>
      <c r="B183" s="23">
        <v>175</v>
      </c>
      <c r="C183" s="7" t="s">
        <v>119</v>
      </c>
      <c r="D183" s="7" t="s">
        <v>449</v>
      </c>
      <c r="E183" s="7" t="s">
        <v>658</v>
      </c>
      <c r="F183" s="18" t="s">
        <v>745</v>
      </c>
      <c r="G183" s="19">
        <v>45989</v>
      </c>
      <c r="H183" s="19">
        <v>45989</v>
      </c>
      <c r="I183" s="7" t="s">
        <v>742</v>
      </c>
      <c r="J183" s="8" t="s">
        <v>661</v>
      </c>
      <c r="K183" s="16" t="s">
        <v>743</v>
      </c>
      <c r="L183" s="9">
        <v>27198.41</v>
      </c>
      <c r="M183" s="9">
        <v>13599.2</v>
      </c>
      <c r="N183" s="10">
        <f t="shared" ref="N183:N184" si="126">M183/L183</f>
        <v>0.49999981616572442</v>
      </c>
      <c r="O183" s="19">
        <v>44927</v>
      </c>
      <c r="P183" s="19">
        <v>45291</v>
      </c>
      <c r="Q183" s="11" t="s">
        <v>282</v>
      </c>
      <c r="R183" s="11" t="s">
        <v>34</v>
      </c>
      <c r="S183" s="11" t="s">
        <v>35</v>
      </c>
      <c r="T183" s="19">
        <v>46085</v>
      </c>
    </row>
    <row r="184" spans="1:20" s="6" customFormat="1" ht="216" x14ac:dyDescent="0.3">
      <c r="A184" s="11" t="s">
        <v>54</v>
      </c>
      <c r="B184" s="23">
        <v>175</v>
      </c>
      <c r="C184" s="7" t="s">
        <v>119</v>
      </c>
      <c r="D184" s="7" t="s">
        <v>449</v>
      </c>
      <c r="E184" s="7" t="s">
        <v>658</v>
      </c>
      <c r="F184" s="18" t="s">
        <v>746</v>
      </c>
      <c r="G184" s="19">
        <v>45989</v>
      </c>
      <c r="H184" s="19">
        <v>45989</v>
      </c>
      <c r="I184" s="7" t="s">
        <v>747</v>
      </c>
      <c r="J184" s="8" t="s">
        <v>657</v>
      </c>
      <c r="K184" s="16" t="s">
        <v>748</v>
      </c>
      <c r="L184" s="9">
        <v>247604.28</v>
      </c>
      <c r="M184" s="9">
        <v>123802.14</v>
      </c>
      <c r="N184" s="10">
        <f t="shared" si="126"/>
        <v>0.5</v>
      </c>
      <c r="O184" s="19">
        <v>44562</v>
      </c>
      <c r="P184" s="19">
        <v>44926</v>
      </c>
      <c r="Q184" s="11" t="s">
        <v>50</v>
      </c>
      <c r="R184" s="11" t="s">
        <v>34</v>
      </c>
      <c r="S184" s="11" t="s">
        <v>35</v>
      </c>
      <c r="T184" s="19">
        <v>46085</v>
      </c>
    </row>
    <row r="185" spans="1:20" s="6" customFormat="1" ht="216" x14ac:dyDescent="0.3">
      <c r="A185" s="11" t="s">
        <v>54</v>
      </c>
      <c r="B185" s="23">
        <v>175</v>
      </c>
      <c r="C185" s="7" t="s">
        <v>119</v>
      </c>
      <c r="D185" s="7" t="s">
        <v>449</v>
      </c>
      <c r="E185" s="7" t="s">
        <v>658</v>
      </c>
      <c r="F185" s="18" t="s">
        <v>749</v>
      </c>
      <c r="G185" s="19">
        <v>45989</v>
      </c>
      <c r="H185" s="19">
        <v>45989</v>
      </c>
      <c r="I185" s="7" t="s">
        <v>747</v>
      </c>
      <c r="J185" s="8" t="s">
        <v>661</v>
      </c>
      <c r="K185" s="16" t="s">
        <v>748</v>
      </c>
      <c r="L185" s="9">
        <v>63962.07</v>
      </c>
      <c r="M185" s="9">
        <v>31981.03</v>
      </c>
      <c r="N185" s="10">
        <f t="shared" ref="N185" si="127">M185/L185</f>
        <v>0.49999992182867126</v>
      </c>
      <c r="O185" s="19">
        <v>44927</v>
      </c>
      <c r="P185" s="19">
        <v>45291</v>
      </c>
      <c r="Q185" s="11" t="s">
        <v>50</v>
      </c>
      <c r="R185" s="11" t="s">
        <v>34</v>
      </c>
      <c r="S185" s="11" t="s">
        <v>35</v>
      </c>
      <c r="T185" s="19">
        <v>46085</v>
      </c>
    </row>
    <row r="186" spans="1:20" s="6" customFormat="1" ht="302.39999999999998" x14ac:dyDescent="0.3">
      <c r="A186" s="11" t="s">
        <v>54</v>
      </c>
      <c r="B186" s="23">
        <v>175</v>
      </c>
      <c r="C186" s="7" t="s">
        <v>119</v>
      </c>
      <c r="D186" s="7" t="s">
        <v>449</v>
      </c>
      <c r="E186" s="7" t="s">
        <v>658</v>
      </c>
      <c r="F186" s="18" t="s">
        <v>753</v>
      </c>
      <c r="G186" s="19">
        <v>45989</v>
      </c>
      <c r="H186" s="19">
        <v>45989</v>
      </c>
      <c r="I186" s="7" t="s">
        <v>751</v>
      </c>
      <c r="J186" s="8" t="s">
        <v>657</v>
      </c>
      <c r="K186" s="16" t="s">
        <v>754</v>
      </c>
      <c r="L186" s="9">
        <v>392037.25</v>
      </c>
      <c r="M186" s="9">
        <v>196018.62</v>
      </c>
      <c r="N186" s="10">
        <f t="shared" ref="N186" si="128">M186/L186</f>
        <v>0.49999998724610989</v>
      </c>
      <c r="O186" s="19">
        <v>44562</v>
      </c>
      <c r="P186" s="19">
        <v>44926</v>
      </c>
      <c r="Q186" s="11" t="s">
        <v>50</v>
      </c>
      <c r="R186" s="11" t="s">
        <v>34</v>
      </c>
      <c r="S186" s="11" t="s">
        <v>35</v>
      </c>
      <c r="T186" s="19">
        <v>46085</v>
      </c>
    </row>
    <row r="187" spans="1:20" s="6" customFormat="1" ht="302.39999999999998" x14ac:dyDescent="0.3">
      <c r="A187" s="11" t="s">
        <v>54</v>
      </c>
      <c r="B187" s="23">
        <v>175</v>
      </c>
      <c r="C187" s="7" t="s">
        <v>119</v>
      </c>
      <c r="D187" s="7" t="s">
        <v>449</v>
      </c>
      <c r="E187" s="7" t="s">
        <v>658</v>
      </c>
      <c r="F187" s="18" t="s">
        <v>750</v>
      </c>
      <c r="G187" s="19">
        <v>45989</v>
      </c>
      <c r="H187" s="19">
        <v>45989</v>
      </c>
      <c r="I187" s="7" t="s">
        <v>751</v>
      </c>
      <c r="J187" s="8" t="s">
        <v>661</v>
      </c>
      <c r="K187" s="16" t="s">
        <v>752</v>
      </c>
      <c r="L187" s="9">
        <v>410999.7</v>
      </c>
      <c r="M187" s="9">
        <v>205499.85</v>
      </c>
      <c r="N187" s="10">
        <f t="shared" ref="N187" si="129">M187/L187</f>
        <v>0.5</v>
      </c>
      <c r="O187" s="19">
        <v>44927</v>
      </c>
      <c r="P187" s="19">
        <v>45291</v>
      </c>
      <c r="Q187" s="11" t="s">
        <v>50</v>
      </c>
      <c r="R187" s="11" t="s">
        <v>34</v>
      </c>
      <c r="S187" s="11" t="s">
        <v>35</v>
      </c>
      <c r="T187" s="19">
        <v>46085</v>
      </c>
    </row>
    <row r="188" spans="1:20" s="6" customFormat="1" ht="172.8" x14ac:dyDescent="0.3">
      <c r="A188" s="11" t="s">
        <v>54</v>
      </c>
      <c r="B188" s="23">
        <v>48</v>
      </c>
      <c r="C188" s="7" t="s">
        <v>122</v>
      </c>
      <c r="D188" s="7" t="s">
        <v>104</v>
      </c>
      <c r="E188" s="7" t="s">
        <v>61</v>
      </c>
      <c r="F188" s="18" t="s">
        <v>770</v>
      </c>
      <c r="G188" s="19">
        <v>45989</v>
      </c>
      <c r="H188" s="19">
        <v>45989</v>
      </c>
      <c r="I188" s="7" t="s">
        <v>771</v>
      </c>
      <c r="J188" s="8" t="s">
        <v>772</v>
      </c>
      <c r="K188" s="16" t="s">
        <v>773</v>
      </c>
      <c r="L188" s="9">
        <v>1089005.27</v>
      </c>
      <c r="M188" s="9">
        <v>604333.93000000005</v>
      </c>
      <c r="N188" s="10">
        <f t="shared" ref="N188" si="130">M188/L188</f>
        <v>0.55494123550017349</v>
      </c>
      <c r="O188" s="19">
        <v>45972</v>
      </c>
      <c r="P188" s="19">
        <v>46264</v>
      </c>
      <c r="Q188" s="11" t="s">
        <v>362</v>
      </c>
      <c r="R188" s="11" t="s">
        <v>34</v>
      </c>
      <c r="S188" s="11" t="s">
        <v>35</v>
      </c>
      <c r="T188" s="19">
        <v>46085</v>
      </c>
    </row>
    <row r="189" spans="1:20" s="6" customFormat="1" ht="115.2" x14ac:dyDescent="0.3">
      <c r="A189" s="11" t="s">
        <v>55</v>
      </c>
      <c r="B189" s="23">
        <v>138</v>
      </c>
      <c r="C189" s="7" t="s">
        <v>123</v>
      </c>
      <c r="D189" s="7" t="s">
        <v>105</v>
      </c>
      <c r="E189" s="7" t="s">
        <v>333</v>
      </c>
      <c r="F189" s="18" t="s">
        <v>774</v>
      </c>
      <c r="G189" s="19">
        <v>45989</v>
      </c>
      <c r="H189" s="19">
        <v>45989</v>
      </c>
      <c r="I189" s="7" t="s">
        <v>67</v>
      </c>
      <c r="J189" s="8" t="s">
        <v>775</v>
      </c>
      <c r="K189" s="16" t="s">
        <v>776</v>
      </c>
      <c r="L189" s="9">
        <v>338375.52</v>
      </c>
      <c r="M189" s="9">
        <v>287619.19</v>
      </c>
      <c r="N189" s="10">
        <f t="shared" ref="N189" si="131">M189/L189</f>
        <v>0.84999999408940685</v>
      </c>
      <c r="O189" s="19">
        <v>44927</v>
      </c>
      <c r="P189" s="19">
        <v>46112</v>
      </c>
      <c r="Q189" s="11" t="s">
        <v>35</v>
      </c>
      <c r="R189" s="11" t="s">
        <v>34</v>
      </c>
      <c r="S189" s="11" t="s">
        <v>35</v>
      </c>
      <c r="T189" s="19">
        <v>46085</v>
      </c>
    </row>
    <row r="190" spans="1:20" s="6" customFormat="1" ht="72" x14ac:dyDescent="0.3">
      <c r="A190" s="11" t="s">
        <v>55</v>
      </c>
      <c r="B190" s="23">
        <v>140</v>
      </c>
      <c r="C190" s="7" t="s">
        <v>121</v>
      </c>
      <c r="D190" s="7" t="s">
        <v>103</v>
      </c>
      <c r="E190" s="7" t="s">
        <v>276</v>
      </c>
      <c r="F190" s="18" t="s">
        <v>777</v>
      </c>
      <c r="G190" s="19">
        <v>45989</v>
      </c>
      <c r="H190" s="19">
        <v>45989</v>
      </c>
      <c r="I190" s="7" t="s">
        <v>779</v>
      </c>
      <c r="J190" s="8" t="s">
        <v>778</v>
      </c>
      <c r="K190" s="16" t="s">
        <v>780</v>
      </c>
      <c r="L190" s="9">
        <v>123639.57</v>
      </c>
      <c r="M190" s="9">
        <v>105093.88</v>
      </c>
      <c r="N190" s="10">
        <f t="shared" ref="N190" si="132">M190/L190</f>
        <v>0.85000198561027018</v>
      </c>
      <c r="O190" s="19">
        <v>45566</v>
      </c>
      <c r="P190" s="19">
        <v>46022</v>
      </c>
      <c r="Q190" s="11" t="s">
        <v>51</v>
      </c>
      <c r="R190" s="11" t="s">
        <v>34</v>
      </c>
      <c r="S190" s="11" t="s">
        <v>35</v>
      </c>
      <c r="T190" s="19">
        <v>46085</v>
      </c>
    </row>
    <row r="191" spans="1:20" s="6" customFormat="1" ht="144" x14ac:dyDescent="0.3">
      <c r="A191" s="11" t="s">
        <v>55</v>
      </c>
      <c r="B191" s="23">
        <v>140</v>
      </c>
      <c r="C191" s="7" t="s">
        <v>121</v>
      </c>
      <c r="D191" s="7" t="s">
        <v>103</v>
      </c>
      <c r="E191" s="7" t="s">
        <v>276</v>
      </c>
      <c r="F191" s="18" t="s">
        <v>781</v>
      </c>
      <c r="G191" s="19">
        <v>45989</v>
      </c>
      <c r="H191" s="19">
        <v>45989</v>
      </c>
      <c r="I191" s="7" t="s">
        <v>782</v>
      </c>
      <c r="J191" s="8" t="s">
        <v>783</v>
      </c>
      <c r="K191" s="16" t="s">
        <v>784</v>
      </c>
      <c r="L191" s="9">
        <v>1171650</v>
      </c>
      <c r="M191" s="9">
        <v>995902.5</v>
      </c>
      <c r="N191" s="10">
        <f t="shared" ref="N191:N192" si="133">M191/L191</f>
        <v>0.85</v>
      </c>
      <c r="O191" s="19">
        <v>45292</v>
      </c>
      <c r="P191" s="19">
        <v>46022</v>
      </c>
      <c r="Q191" s="11" t="s">
        <v>111</v>
      </c>
      <c r="R191" s="11" t="s">
        <v>34</v>
      </c>
      <c r="S191" s="11" t="s">
        <v>35</v>
      </c>
      <c r="T191" s="19">
        <v>46085</v>
      </c>
    </row>
    <row r="192" spans="1:20" s="6" customFormat="1" ht="201.6" x14ac:dyDescent="0.3">
      <c r="A192" s="11" t="s">
        <v>54</v>
      </c>
      <c r="B192" s="23">
        <v>175</v>
      </c>
      <c r="C192" s="7" t="s">
        <v>119</v>
      </c>
      <c r="D192" s="7" t="s">
        <v>449</v>
      </c>
      <c r="E192" s="7" t="s">
        <v>658</v>
      </c>
      <c r="F192" s="18" t="s">
        <v>785</v>
      </c>
      <c r="G192" s="19">
        <v>46010</v>
      </c>
      <c r="H192" s="19">
        <v>46010</v>
      </c>
      <c r="I192" s="7" t="s">
        <v>786</v>
      </c>
      <c r="J192" s="8" t="s">
        <v>657</v>
      </c>
      <c r="K192" s="16" t="s">
        <v>791</v>
      </c>
      <c r="L192" s="9">
        <v>366203.88</v>
      </c>
      <c r="M192" s="9">
        <v>45147.82</v>
      </c>
      <c r="N192" s="10">
        <f t="shared" si="133"/>
        <v>0.12328602307545185</v>
      </c>
      <c r="O192" s="19">
        <v>44562</v>
      </c>
      <c r="P192" s="19">
        <v>44926</v>
      </c>
      <c r="Q192" s="11" t="s">
        <v>48</v>
      </c>
      <c r="R192" s="11" t="s">
        <v>34</v>
      </c>
      <c r="S192" s="11" t="s">
        <v>35</v>
      </c>
      <c r="T192" s="19">
        <v>46085</v>
      </c>
    </row>
    <row r="193" spans="1:20" s="6" customFormat="1" ht="201.6" x14ac:dyDescent="0.3">
      <c r="A193" s="11" t="s">
        <v>54</v>
      </c>
      <c r="B193" s="23">
        <v>175</v>
      </c>
      <c r="C193" s="7" t="s">
        <v>119</v>
      </c>
      <c r="D193" s="7" t="s">
        <v>449</v>
      </c>
      <c r="E193" s="7" t="s">
        <v>658</v>
      </c>
      <c r="F193" s="18" t="s">
        <v>787</v>
      </c>
      <c r="G193" s="19">
        <v>46010</v>
      </c>
      <c r="H193" s="19">
        <v>46010</v>
      </c>
      <c r="I193" s="7" t="s">
        <v>786</v>
      </c>
      <c r="J193" s="8" t="s">
        <v>661</v>
      </c>
      <c r="K193" s="16" t="s">
        <v>791</v>
      </c>
      <c r="L193" s="9">
        <v>298211.53000000003</v>
      </c>
      <c r="M193" s="9">
        <v>54565.87</v>
      </c>
      <c r="N193" s="10">
        <f t="shared" ref="N193" si="134">M193/L193</f>
        <v>0.18297706329463517</v>
      </c>
      <c r="O193" s="19">
        <v>44927</v>
      </c>
      <c r="P193" s="19">
        <v>45291</v>
      </c>
      <c r="Q193" s="11" t="s">
        <v>48</v>
      </c>
      <c r="R193" s="11" t="s">
        <v>34</v>
      </c>
      <c r="S193" s="11" t="s">
        <v>35</v>
      </c>
      <c r="T193" s="19">
        <v>46085</v>
      </c>
    </row>
    <row r="194" spans="1:20" s="6" customFormat="1" ht="230.4" x14ac:dyDescent="0.3">
      <c r="A194" s="11" t="s">
        <v>54</v>
      </c>
      <c r="B194" s="23">
        <v>175</v>
      </c>
      <c r="C194" s="7" t="s">
        <v>119</v>
      </c>
      <c r="D194" s="7" t="s">
        <v>449</v>
      </c>
      <c r="E194" s="7" t="s">
        <v>658</v>
      </c>
      <c r="F194" s="18" t="s">
        <v>788</v>
      </c>
      <c r="G194" s="19">
        <v>46010</v>
      </c>
      <c r="H194" s="19">
        <v>46010</v>
      </c>
      <c r="I194" s="7" t="s">
        <v>789</v>
      </c>
      <c r="J194" s="8" t="s">
        <v>701</v>
      </c>
      <c r="K194" s="16" t="s">
        <v>790</v>
      </c>
      <c r="L194" s="9">
        <v>99332.02</v>
      </c>
      <c r="M194" s="9">
        <v>49666.01</v>
      </c>
      <c r="N194" s="10">
        <f t="shared" ref="N194" si="135">M194/L194</f>
        <v>0.5</v>
      </c>
      <c r="O194" s="19">
        <v>44197</v>
      </c>
      <c r="P194" s="19">
        <v>44561</v>
      </c>
      <c r="Q194" s="11" t="s">
        <v>792</v>
      </c>
      <c r="R194" s="11" t="s">
        <v>34</v>
      </c>
      <c r="S194" s="11" t="s">
        <v>35</v>
      </c>
      <c r="T194" s="19">
        <v>46085</v>
      </c>
    </row>
    <row r="195" spans="1:20" s="6" customFormat="1" ht="230.4" x14ac:dyDescent="0.3">
      <c r="A195" s="11" t="s">
        <v>54</v>
      </c>
      <c r="B195" s="23">
        <v>175</v>
      </c>
      <c r="C195" s="7" t="s">
        <v>119</v>
      </c>
      <c r="D195" s="7" t="s">
        <v>449</v>
      </c>
      <c r="E195" s="7" t="s">
        <v>658</v>
      </c>
      <c r="F195" s="18" t="s">
        <v>793</v>
      </c>
      <c r="G195" s="19">
        <v>46010</v>
      </c>
      <c r="H195" s="19">
        <v>46010</v>
      </c>
      <c r="I195" s="7" t="s">
        <v>789</v>
      </c>
      <c r="J195" s="8" t="s">
        <v>657</v>
      </c>
      <c r="K195" s="16" t="s">
        <v>790</v>
      </c>
      <c r="L195" s="9">
        <v>163496.22</v>
      </c>
      <c r="M195" s="9">
        <v>81748.11</v>
      </c>
      <c r="N195" s="10">
        <f t="shared" ref="N195" si="136">M195/L195</f>
        <v>0.5</v>
      </c>
      <c r="O195" s="19">
        <v>44562</v>
      </c>
      <c r="P195" s="19">
        <v>44926</v>
      </c>
      <c r="Q195" s="11" t="s">
        <v>792</v>
      </c>
      <c r="R195" s="11" t="s">
        <v>34</v>
      </c>
      <c r="S195" s="11" t="s">
        <v>35</v>
      </c>
      <c r="T195" s="19">
        <v>46085</v>
      </c>
    </row>
    <row r="196" spans="1:20" s="6" customFormat="1" ht="230.4" x14ac:dyDescent="0.3">
      <c r="A196" s="11" t="s">
        <v>54</v>
      </c>
      <c r="B196" s="23">
        <v>175</v>
      </c>
      <c r="C196" s="7" t="s">
        <v>119</v>
      </c>
      <c r="D196" s="7" t="s">
        <v>449</v>
      </c>
      <c r="E196" s="7" t="s">
        <v>658</v>
      </c>
      <c r="F196" s="18" t="s">
        <v>794</v>
      </c>
      <c r="G196" s="19">
        <v>46010</v>
      </c>
      <c r="H196" s="19">
        <v>46010</v>
      </c>
      <c r="I196" s="7" t="s">
        <v>789</v>
      </c>
      <c r="J196" s="8" t="s">
        <v>661</v>
      </c>
      <c r="K196" s="16" t="s">
        <v>790</v>
      </c>
      <c r="L196" s="9">
        <v>126149.52</v>
      </c>
      <c r="M196" s="9">
        <v>63074.76</v>
      </c>
      <c r="N196" s="10">
        <f t="shared" ref="N196:N198" si="137">M196/L196</f>
        <v>0.5</v>
      </c>
      <c r="O196" s="19">
        <v>44927</v>
      </c>
      <c r="P196" s="19">
        <v>45291</v>
      </c>
      <c r="Q196" s="11" t="s">
        <v>792</v>
      </c>
      <c r="R196" s="11" t="s">
        <v>34</v>
      </c>
      <c r="S196" s="11" t="s">
        <v>35</v>
      </c>
      <c r="T196" s="19">
        <v>46085</v>
      </c>
    </row>
    <row r="197" spans="1:20" s="6" customFormat="1" ht="187.2" x14ac:dyDescent="0.3">
      <c r="A197" s="11" t="s">
        <v>54</v>
      </c>
      <c r="B197" s="23">
        <v>175</v>
      </c>
      <c r="C197" s="7" t="s">
        <v>119</v>
      </c>
      <c r="D197" s="7" t="s">
        <v>449</v>
      </c>
      <c r="E197" s="7" t="s">
        <v>658</v>
      </c>
      <c r="F197" s="18" t="s">
        <v>795</v>
      </c>
      <c r="G197" s="19">
        <v>46010</v>
      </c>
      <c r="H197" s="19">
        <v>46010</v>
      </c>
      <c r="I197" s="7" t="s">
        <v>796</v>
      </c>
      <c r="J197" s="8" t="s">
        <v>701</v>
      </c>
      <c r="K197" s="16" t="s">
        <v>797</v>
      </c>
      <c r="L197" s="9">
        <v>85613.1</v>
      </c>
      <c r="M197" s="9">
        <v>42806.55</v>
      </c>
      <c r="N197" s="10">
        <f t="shared" si="137"/>
        <v>0.5</v>
      </c>
      <c r="O197" s="19">
        <v>44197</v>
      </c>
      <c r="P197" s="19">
        <v>44561</v>
      </c>
      <c r="Q197" s="11" t="s">
        <v>467</v>
      </c>
      <c r="R197" s="11" t="s">
        <v>34</v>
      </c>
      <c r="S197" s="11" t="s">
        <v>35</v>
      </c>
      <c r="T197" s="19">
        <v>46085</v>
      </c>
    </row>
    <row r="198" spans="1:20" s="6" customFormat="1" ht="244.8" x14ac:dyDescent="0.3">
      <c r="A198" s="11" t="s">
        <v>54</v>
      </c>
      <c r="B198" s="23">
        <v>175</v>
      </c>
      <c r="C198" s="7" t="s">
        <v>119</v>
      </c>
      <c r="D198" s="7" t="s">
        <v>449</v>
      </c>
      <c r="E198" s="7" t="s">
        <v>658</v>
      </c>
      <c r="F198" s="18" t="s">
        <v>798</v>
      </c>
      <c r="G198" s="19">
        <v>46010</v>
      </c>
      <c r="H198" s="19">
        <v>46010</v>
      </c>
      <c r="I198" s="7" t="s">
        <v>799</v>
      </c>
      <c r="J198" s="8" t="s">
        <v>657</v>
      </c>
      <c r="K198" s="16" t="s">
        <v>800</v>
      </c>
      <c r="L198" s="9">
        <v>7696301.4800000004</v>
      </c>
      <c r="M198" s="9">
        <v>611874.4</v>
      </c>
      <c r="N198" s="10">
        <f t="shared" si="137"/>
        <v>7.9502394960754577E-2</v>
      </c>
      <c r="O198" s="19">
        <v>44562</v>
      </c>
      <c r="P198" s="19">
        <v>44926</v>
      </c>
      <c r="Q198" s="11" t="s">
        <v>48</v>
      </c>
      <c r="R198" s="11" t="s">
        <v>34</v>
      </c>
      <c r="S198" s="11" t="s">
        <v>35</v>
      </c>
      <c r="T198" s="19">
        <v>46085</v>
      </c>
    </row>
    <row r="199" spans="1:20" s="6" customFormat="1" ht="244.8" x14ac:dyDescent="0.3">
      <c r="A199" s="11" t="s">
        <v>54</v>
      </c>
      <c r="B199" s="23">
        <v>175</v>
      </c>
      <c r="C199" s="7" t="s">
        <v>119</v>
      </c>
      <c r="D199" s="7" t="s">
        <v>449</v>
      </c>
      <c r="E199" s="7" t="s">
        <v>658</v>
      </c>
      <c r="F199" s="18" t="s">
        <v>801</v>
      </c>
      <c r="G199" s="19">
        <v>46010</v>
      </c>
      <c r="H199" s="19">
        <v>46010</v>
      </c>
      <c r="I199" s="7" t="s">
        <v>799</v>
      </c>
      <c r="J199" s="8" t="s">
        <v>661</v>
      </c>
      <c r="K199" s="16" t="s">
        <v>802</v>
      </c>
      <c r="L199" s="9">
        <v>4304318.01</v>
      </c>
      <c r="M199" s="9">
        <v>732435.2</v>
      </c>
      <c r="N199" s="10">
        <f t="shared" ref="N199" si="138">M199/L199</f>
        <v>0.17016289184450847</v>
      </c>
      <c r="O199" s="19">
        <v>44927</v>
      </c>
      <c r="P199" s="19">
        <v>45291</v>
      </c>
      <c r="Q199" s="11" t="s">
        <v>48</v>
      </c>
      <c r="R199" s="11" t="s">
        <v>34</v>
      </c>
      <c r="S199" s="11" t="s">
        <v>35</v>
      </c>
      <c r="T199" s="19">
        <v>46085</v>
      </c>
    </row>
    <row r="200" spans="1:20" s="6" customFormat="1" ht="43.2" x14ac:dyDescent="0.3">
      <c r="A200" s="11" t="s">
        <v>54</v>
      </c>
      <c r="B200" s="23">
        <v>45</v>
      </c>
      <c r="C200" s="7" t="s">
        <v>203</v>
      </c>
      <c r="D200" s="7" t="s">
        <v>805</v>
      </c>
      <c r="E200" s="7" t="s">
        <v>804</v>
      </c>
      <c r="F200" s="18" t="s">
        <v>803</v>
      </c>
      <c r="G200" s="19">
        <v>46010</v>
      </c>
      <c r="H200" s="19">
        <v>46010</v>
      </c>
      <c r="I200" s="7" t="s">
        <v>67</v>
      </c>
      <c r="J200" s="8" t="s">
        <v>806</v>
      </c>
      <c r="K200" s="16" t="s">
        <v>807</v>
      </c>
      <c r="L200" s="9">
        <v>1141686.53</v>
      </c>
      <c r="M200" s="9">
        <v>913349.22</v>
      </c>
      <c r="N200" s="10">
        <f t="shared" ref="N200:N201" si="139">M200/L200</f>
        <v>0.79999999649641129</v>
      </c>
      <c r="O200" s="19">
        <v>44928</v>
      </c>
      <c r="P200" s="19">
        <v>46387</v>
      </c>
      <c r="Q200" s="11" t="s">
        <v>563</v>
      </c>
      <c r="R200" s="11" t="s">
        <v>34</v>
      </c>
      <c r="S200" s="11" t="s">
        <v>35</v>
      </c>
      <c r="T200" s="19">
        <v>46085</v>
      </c>
    </row>
    <row r="201" spans="1:20" s="6" customFormat="1" ht="72" x14ac:dyDescent="0.3">
      <c r="A201" s="11" t="s">
        <v>54</v>
      </c>
      <c r="B201" s="22">
        <v>62</v>
      </c>
      <c r="C201" s="7" t="s">
        <v>143</v>
      </c>
      <c r="D201" s="7" t="s">
        <v>809</v>
      </c>
      <c r="E201" s="8" t="s">
        <v>810</v>
      </c>
      <c r="F201" s="18" t="s">
        <v>808</v>
      </c>
      <c r="G201" s="19">
        <v>46045</v>
      </c>
      <c r="H201" s="19">
        <v>46045</v>
      </c>
      <c r="I201" s="8" t="s">
        <v>156</v>
      </c>
      <c r="J201" s="16" t="s">
        <v>811</v>
      </c>
      <c r="K201" s="16" t="s">
        <v>811</v>
      </c>
      <c r="L201" s="9">
        <v>6310000</v>
      </c>
      <c r="M201" s="9">
        <v>5048000</v>
      </c>
      <c r="N201" s="10">
        <f t="shared" si="139"/>
        <v>0.8</v>
      </c>
      <c r="O201" s="13">
        <v>44927</v>
      </c>
      <c r="P201" s="13">
        <v>47118</v>
      </c>
      <c r="Q201" s="11" t="s">
        <v>362</v>
      </c>
      <c r="R201" s="11" t="s">
        <v>34</v>
      </c>
      <c r="S201" s="11" t="s">
        <v>35</v>
      </c>
      <c r="T201" s="19">
        <v>46085</v>
      </c>
    </row>
    <row r="202" spans="1:20" s="6" customFormat="1" ht="28.8" x14ac:dyDescent="0.3">
      <c r="A202" s="11" t="s">
        <v>54</v>
      </c>
      <c r="B202" s="22">
        <v>65</v>
      </c>
      <c r="C202" s="7" t="s">
        <v>143</v>
      </c>
      <c r="D202" s="7" t="s">
        <v>133</v>
      </c>
      <c r="E202" s="8" t="s">
        <v>267</v>
      </c>
      <c r="F202" s="18" t="s">
        <v>812</v>
      </c>
      <c r="G202" s="19">
        <v>46045</v>
      </c>
      <c r="H202" s="19">
        <v>46045</v>
      </c>
      <c r="I202" s="8" t="s">
        <v>156</v>
      </c>
      <c r="J202" s="8" t="s">
        <v>813</v>
      </c>
      <c r="K202" s="8" t="s">
        <v>813</v>
      </c>
      <c r="L202" s="9">
        <v>500000</v>
      </c>
      <c r="M202" s="9">
        <v>242500</v>
      </c>
      <c r="N202" s="10">
        <f t="shared" ref="N202" si="140">M202/L202</f>
        <v>0.48499999999999999</v>
      </c>
      <c r="O202" s="13">
        <v>44562</v>
      </c>
      <c r="P202" s="13">
        <v>46387</v>
      </c>
      <c r="Q202" s="11" t="s">
        <v>81</v>
      </c>
      <c r="R202" s="11" t="s">
        <v>34</v>
      </c>
      <c r="S202" s="11" t="s">
        <v>35</v>
      </c>
      <c r="T202" s="19">
        <v>46085</v>
      </c>
    </row>
    <row r="203" spans="1:20" s="6" customFormat="1" ht="72" x14ac:dyDescent="0.3">
      <c r="A203" s="11" t="s">
        <v>54</v>
      </c>
      <c r="B203" s="22">
        <v>62</v>
      </c>
      <c r="C203" s="7" t="s">
        <v>143</v>
      </c>
      <c r="D203" s="7" t="s">
        <v>809</v>
      </c>
      <c r="E203" s="8" t="s">
        <v>810</v>
      </c>
      <c r="F203" s="18" t="s">
        <v>814</v>
      </c>
      <c r="G203" s="19">
        <v>46045</v>
      </c>
      <c r="H203" s="19">
        <v>46045</v>
      </c>
      <c r="I203" s="8" t="s">
        <v>156</v>
      </c>
      <c r="J203" s="8" t="s">
        <v>815</v>
      </c>
      <c r="K203" s="8" t="s">
        <v>815</v>
      </c>
      <c r="L203" s="9">
        <v>2700000</v>
      </c>
      <c r="M203" s="9">
        <v>1911409</v>
      </c>
      <c r="N203" s="10">
        <f t="shared" ref="N203" si="141">M203/L203</f>
        <v>0.70792925925925931</v>
      </c>
      <c r="O203" s="13">
        <v>44562</v>
      </c>
      <c r="P203" s="13">
        <v>46387</v>
      </c>
      <c r="Q203" s="11" t="s">
        <v>81</v>
      </c>
      <c r="R203" s="11" t="s">
        <v>34</v>
      </c>
      <c r="S203" s="11" t="s">
        <v>35</v>
      </c>
      <c r="T203" s="19">
        <v>46085</v>
      </c>
    </row>
    <row r="204" spans="1:20" s="6" customFormat="1" ht="187.2" x14ac:dyDescent="0.3">
      <c r="A204" s="11" t="s">
        <v>54</v>
      </c>
      <c r="B204" s="22">
        <v>12</v>
      </c>
      <c r="C204" s="7" t="s">
        <v>164</v>
      </c>
      <c r="D204" s="7" t="s">
        <v>175</v>
      </c>
      <c r="E204" s="8" t="s">
        <v>174</v>
      </c>
      <c r="F204" s="18" t="s">
        <v>855</v>
      </c>
      <c r="G204" s="19">
        <v>46066</v>
      </c>
      <c r="H204" s="19">
        <v>46066</v>
      </c>
      <c r="I204" s="8" t="s">
        <v>856</v>
      </c>
      <c r="J204" s="8" t="s">
        <v>857</v>
      </c>
      <c r="K204" s="8" t="s">
        <v>861</v>
      </c>
      <c r="L204" s="9">
        <v>8926793.4000000004</v>
      </c>
      <c r="M204" s="9">
        <v>7587774.3899999997</v>
      </c>
      <c r="N204" s="10">
        <f t="shared" ref="N204" si="142">M204/L204</f>
        <v>0.85</v>
      </c>
      <c r="O204" s="13"/>
      <c r="P204" s="13"/>
      <c r="Q204" s="11" t="s">
        <v>35</v>
      </c>
      <c r="R204" s="11" t="s">
        <v>34</v>
      </c>
      <c r="S204" s="11" t="s">
        <v>35</v>
      </c>
      <c r="T204" s="19">
        <v>46085</v>
      </c>
    </row>
    <row r="205" spans="1:20" s="6" customFormat="1" ht="187.2" x14ac:dyDescent="0.3">
      <c r="A205" s="11" t="s">
        <v>54</v>
      </c>
      <c r="B205" s="22">
        <v>13</v>
      </c>
      <c r="C205" s="7" t="s">
        <v>118</v>
      </c>
      <c r="D205" s="7" t="s">
        <v>619</v>
      </c>
      <c r="E205" s="8" t="s">
        <v>174</v>
      </c>
      <c r="F205" s="18" t="s">
        <v>859</v>
      </c>
      <c r="G205" s="19">
        <v>46066</v>
      </c>
      <c r="H205" s="19">
        <v>46066</v>
      </c>
      <c r="I205" s="8" t="s">
        <v>858</v>
      </c>
      <c r="J205" s="8" t="s">
        <v>860</v>
      </c>
      <c r="K205" s="8" t="s">
        <v>861</v>
      </c>
      <c r="L205" s="9">
        <v>8188856.4800000004</v>
      </c>
      <c r="M205" s="9">
        <v>6960528.0099999998</v>
      </c>
      <c r="N205" s="10">
        <f t="shared" ref="N205" si="143">M205/L205</f>
        <v>0.85000000024423428</v>
      </c>
      <c r="O205" s="13"/>
      <c r="P205" s="13"/>
      <c r="Q205" s="11" t="s">
        <v>35</v>
      </c>
      <c r="R205" s="11" t="s">
        <v>34</v>
      </c>
      <c r="S205" s="11" t="s">
        <v>35</v>
      </c>
      <c r="T205" s="19">
        <v>46085</v>
      </c>
    </row>
    <row r="206" spans="1:20" s="6" customFormat="1" ht="259.2" x14ac:dyDescent="0.3">
      <c r="A206" s="11" t="s">
        <v>54</v>
      </c>
      <c r="B206" s="22">
        <v>21</v>
      </c>
      <c r="C206" s="7" t="s">
        <v>119</v>
      </c>
      <c r="D206" s="7" t="s">
        <v>100</v>
      </c>
      <c r="E206" s="8" t="s">
        <v>197</v>
      </c>
      <c r="F206" s="18" t="s">
        <v>816</v>
      </c>
      <c r="G206" s="19">
        <v>46085</v>
      </c>
      <c r="H206" s="19">
        <v>46085</v>
      </c>
      <c r="I206" s="8" t="s">
        <v>817</v>
      </c>
      <c r="J206" s="8" t="s">
        <v>818</v>
      </c>
      <c r="K206" s="8" t="s">
        <v>819</v>
      </c>
      <c r="L206" s="9">
        <v>1444955.22</v>
      </c>
      <c r="M206" s="9">
        <v>794725.37</v>
      </c>
      <c r="N206" s="10">
        <f t="shared" ref="N206" si="144">M206/L206</f>
        <v>0.54999999930793708</v>
      </c>
      <c r="O206" s="13">
        <v>45609</v>
      </c>
      <c r="P206" s="13">
        <v>46752</v>
      </c>
      <c r="Q206" s="11" t="s">
        <v>81</v>
      </c>
      <c r="R206" s="11" t="s">
        <v>34</v>
      </c>
      <c r="S206" s="11" t="s">
        <v>35</v>
      </c>
      <c r="T206" s="19">
        <v>46085</v>
      </c>
    </row>
    <row r="207" spans="1:20" s="6" customFormat="1" ht="158.4" x14ac:dyDescent="0.3">
      <c r="A207" s="11" t="s">
        <v>54</v>
      </c>
      <c r="B207" s="22">
        <v>21</v>
      </c>
      <c r="C207" s="7" t="s">
        <v>119</v>
      </c>
      <c r="D207" s="7" t="s">
        <v>100</v>
      </c>
      <c r="E207" s="8" t="s">
        <v>197</v>
      </c>
      <c r="F207" s="18" t="s">
        <v>820</v>
      </c>
      <c r="G207" s="19">
        <v>46085</v>
      </c>
      <c r="H207" s="19">
        <v>46085</v>
      </c>
      <c r="I207" s="8" t="s">
        <v>822</v>
      </c>
      <c r="J207" s="8" t="s">
        <v>821</v>
      </c>
      <c r="K207" s="8" t="s">
        <v>823</v>
      </c>
      <c r="L207" s="9">
        <v>253827.37</v>
      </c>
      <c r="M207" s="9">
        <v>114222.32</v>
      </c>
      <c r="N207" s="10">
        <f t="shared" ref="N207" si="145">M207/L207</f>
        <v>0.45000001378889914</v>
      </c>
      <c r="O207" s="13">
        <v>45792</v>
      </c>
      <c r="P207" s="13">
        <v>46387</v>
      </c>
      <c r="Q207" s="11" t="s">
        <v>111</v>
      </c>
      <c r="R207" s="11" t="s">
        <v>34</v>
      </c>
      <c r="S207" s="11" t="s">
        <v>35</v>
      </c>
      <c r="T207" s="19">
        <v>46085</v>
      </c>
    </row>
    <row r="208" spans="1:20" s="6" customFormat="1" ht="86.4" x14ac:dyDescent="0.3">
      <c r="A208" s="11" t="s">
        <v>54</v>
      </c>
      <c r="B208" s="22">
        <v>21</v>
      </c>
      <c r="C208" s="7" t="s">
        <v>119</v>
      </c>
      <c r="D208" s="7" t="s">
        <v>100</v>
      </c>
      <c r="E208" s="8" t="s">
        <v>197</v>
      </c>
      <c r="F208" s="18" t="s">
        <v>824</v>
      </c>
      <c r="G208" s="19">
        <v>46085</v>
      </c>
      <c r="H208" s="19">
        <v>46085</v>
      </c>
      <c r="I208" s="8" t="s">
        <v>825</v>
      </c>
      <c r="J208" s="8" t="s">
        <v>827</v>
      </c>
      <c r="K208" s="8" t="s">
        <v>826</v>
      </c>
      <c r="L208" s="9">
        <v>4000000</v>
      </c>
      <c r="M208" s="9">
        <v>3200000</v>
      </c>
      <c r="N208" s="10">
        <f t="shared" ref="N208:N210" si="146">M208/L208</f>
        <v>0.8</v>
      </c>
      <c r="O208" s="13">
        <v>46023</v>
      </c>
      <c r="P208" s="13">
        <v>47483</v>
      </c>
      <c r="Q208" s="11" t="s">
        <v>35</v>
      </c>
      <c r="R208" s="11" t="s">
        <v>34</v>
      </c>
      <c r="S208" s="11" t="s">
        <v>35</v>
      </c>
      <c r="T208" s="19">
        <v>46085</v>
      </c>
    </row>
    <row r="209" spans="1:20" s="6" customFormat="1" ht="158.4" x14ac:dyDescent="0.3">
      <c r="A209" s="11" t="s">
        <v>54</v>
      </c>
      <c r="B209" s="23">
        <v>175</v>
      </c>
      <c r="C209" s="7" t="s">
        <v>119</v>
      </c>
      <c r="D209" s="7" t="s">
        <v>449</v>
      </c>
      <c r="E209" s="7" t="s">
        <v>658</v>
      </c>
      <c r="F209" s="18" t="s">
        <v>828</v>
      </c>
      <c r="G209" s="19">
        <v>46085</v>
      </c>
      <c r="H209" s="19">
        <v>46085</v>
      </c>
      <c r="I209" s="7" t="s">
        <v>829</v>
      </c>
      <c r="J209" s="8" t="s">
        <v>657</v>
      </c>
      <c r="K209" s="16" t="s">
        <v>830</v>
      </c>
      <c r="L209" s="9">
        <v>222845.28</v>
      </c>
      <c r="M209" s="9">
        <v>111422.64</v>
      </c>
      <c r="N209" s="10">
        <f t="shared" si="146"/>
        <v>0.5</v>
      </c>
      <c r="O209" s="19">
        <v>44562</v>
      </c>
      <c r="P209" s="19">
        <v>44926</v>
      </c>
      <c r="Q209" s="11" t="s">
        <v>694</v>
      </c>
      <c r="R209" s="11" t="s">
        <v>34</v>
      </c>
      <c r="S209" s="11" t="s">
        <v>35</v>
      </c>
      <c r="T209" s="19">
        <v>46085</v>
      </c>
    </row>
    <row r="210" spans="1:20" s="6" customFormat="1" ht="158.4" x14ac:dyDescent="0.3">
      <c r="A210" s="11" t="s">
        <v>54</v>
      </c>
      <c r="B210" s="23">
        <v>175</v>
      </c>
      <c r="C210" s="7" t="s">
        <v>119</v>
      </c>
      <c r="D210" s="7" t="s">
        <v>449</v>
      </c>
      <c r="E210" s="7" t="s">
        <v>658</v>
      </c>
      <c r="F210" s="18" t="s">
        <v>801</v>
      </c>
      <c r="G210" s="19">
        <v>46085</v>
      </c>
      <c r="H210" s="19">
        <v>46085</v>
      </c>
      <c r="I210" s="7" t="s">
        <v>829</v>
      </c>
      <c r="J210" s="8" t="s">
        <v>661</v>
      </c>
      <c r="K210" s="16" t="s">
        <v>830</v>
      </c>
      <c r="L210" s="9">
        <v>158034.88</v>
      </c>
      <c r="M210" s="9">
        <v>79017.440000000002</v>
      </c>
      <c r="N210" s="10">
        <f t="shared" si="146"/>
        <v>0.5</v>
      </c>
      <c r="O210" s="19">
        <v>44927</v>
      </c>
      <c r="P210" s="19">
        <v>45291</v>
      </c>
      <c r="Q210" s="11" t="s">
        <v>694</v>
      </c>
      <c r="R210" s="11" t="s">
        <v>34</v>
      </c>
      <c r="S210" s="11" t="s">
        <v>35</v>
      </c>
      <c r="T210" s="19">
        <v>46085</v>
      </c>
    </row>
    <row r="211" spans="1:20" s="6" customFormat="1" ht="259.2" x14ac:dyDescent="0.3">
      <c r="A211" s="11" t="s">
        <v>54</v>
      </c>
      <c r="B211" s="24">
        <v>61</v>
      </c>
      <c r="C211" s="7" t="s">
        <v>120</v>
      </c>
      <c r="D211" s="7" t="s">
        <v>101</v>
      </c>
      <c r="E211" s="7" t="s">
        <v>58</v>
      </c>
      <c r="F211" s="18" t="s">
        <v>832</v>
      </c>
      <c r="G211" s="19">
        <v>46085</v>
      </c>
      <c r="H211" s="19">
        <v>46085</v>
      </c>
      <c r="I211" s="8" t="s">
        <v>65</v>
      </c>
      <c r="J211" s="8" t="s">
        <v>831</v>
      </c>
      <c r="K211" s="16" t="s">
        <v>78</v>
      </c>
      <c r="L211" s="9">
        <v>8301526.4299999997</v>
      </c>
      <c r="M211" s="9">
        <v>3379123.53</v>
      </c>
      <c r="N211" s="10">
        <f>M211/L211</f>
        <v>0.40704845771357739</v>
      </c>
      <c r="O211" s="19">
        <v>45292</v>
      </c>
      <c r="P211" s="19">
        <v>46752</v>
      </c>
      <c r="Q211" s="11" t="s">
        <v>47</v>
      </c>
      <c r="R211" s="11" t="s">
        <v>34</v>
      </c>
      <c r="S211" s="11" t="s">
        <v>35</v>
      </c>
      <c r="T211" s="19">
        <v>46085</v>
      </c>
    </row>
    <row r="212" spans="1:20" s="6" customFormat="1" ht="86.4" x14ac:dyDescent="0.3">
      <c r="A212" s="11" t="s">
        <v>54</v>
      </c>
      <c r="B212" s="23">
        <v>48</v>
      </c>
      <c r="C212" s="7" t="s">
        <v>122</v>
      </c>
      <c r="D212" s="7" t="s">
        <v>104</v>
      </c>
      <c r="E212" s="7" t="s">
        <v>639</v>
      </c>
      <c r="F212" s="18" t="s">
        <v>833</v>
      </c>
      <c r="G212" s="19">
        <v>46085</v>
      </c>
      <c r="H212" s="19">
        <v>46085</v>
      </c>
      <c r="I212" s="7" t="s">
        <v>834</v>
      </c>
      <c r="J212" s="8" t="s">
        <v>835</v>
      </c>
      <c r="K212" s="16" t="s">
        <v>862</v>
      </c>
      <c r="L212" s="9">
        <v>175875</v>
      </c>
      <c r="M212" s="9">
        <v>80793.75</v>
      </c>
      <c r="N212" s="10">
        <f t="shared" ref="N212" si="147">M212/L212</f>
        <v>0.45938166311300638</v>
      </c>
      <c r="O212" s="19"/>
      <c r="P212" s="19"/>
      <c r="Q212" s="11" t="s">
        <v>111</v>
      </c>
      <c r="R212" s="11" t="s">
        <v>34</v>
      </c>
      <c r="S212" s="11" t="s">
        <v>35</v>
      </c>
      <c r="T212" s="19">
        <v>46085</v>
      </c>
    </row>
    <row r="213" spans="1:20" s="6" customFormat="1" ht="115.2" x14ac:dyDescent="0.3">
      <c r="A213" s="11" t="s">
        <v>54</v>
      </c>
      <c r="B213" s="23">
        <v>48</v>
      </c>
      <c r="C213" s="7" t="s">
        <v>122</v>
      </c>
      <c r="D213" s="7" t="s">
        <v>104</v>
      </c>
      <c r="E213" s="7" t="s">
        <v>639</v>
      </c>
      <c r="F213" s="18" t="s">
        <v>836</v>
      </c>
      <c r="G213" s="19">
        <v>46085</v>
      </c>
      <c r="H213" s="19">
        <v>46085</v>
      </c>
      <c r="I213" s="7" t="s">
        <v>837</v>
      </c>
      <c r="J213" s="8" t="s">
        <v>838</v>
      </c>
      <c r="K213" s="16" t="s">
        <v>863</v>
      </c>
      <c r="L213" s="9">
        <v>126726</v>
      </c>
      <c r="M213" s="9">
        <v>58301.7</v>
      </c>
      <c r="N213" s="10">
        <f t="shared" ref="N213" si="148">M213/L213</f>
        <v>0.46006107665356749</v>
      </c>
      <c r="O213" s="19"/>
      <c r="P213" s="19"/>
      <c r="Q213" s="11" t="s">
        <v>111</v>
      </c>
      <c r="R213" s="11" t="s">
        <v>34</v>
      </c>
      <c r="S213" s="11" t="s">
        <v>35</v>
      </c>
      <c r="T213" s="19">
        <v>46085</v>
      </c>
    </row>
    <row r="214" spans="1:20" s="6" customFormat="1" ht="172.8" x14ac:dyDescent="0.3">
      <c r="A214" s="11" t="s">
        <v>54</v>
      </c>
      <c r="B214" s="23">
        <v>48</v>
      </c>
      <c r="C214" s="7" t="s">
        <v>122</v>
      </c>
      <c r="D214" s="7" t="s">
        <v>104</v>
      </c>
      <c r="E214" s="7" t="s">
        <v>639</v>
      </c>
      <c r="F214" s="18" t="s">
        <v>839</v>
      </c>
      <c r="G214" s="19">
        <v>46085</v>
      </c>
      <c r="H214" s="19">
        <v>46085</v>
      </c>
      <c r="I214" s="7" t="s">
        <v>840</v>
      </c>
      <c r="J214" s="8" t="s">
        <v>841</v>
      </c>
      <c r="K214" s="16" t="s">
        <v>864</v>
      </c>
      <c r="L214" s="9">
        <v>1089005.27</v>
      </c>
      <c r="M214" s="9">
        <v>604333.93000000005</v>
      </c>
      <c r="N214" s="10">
        <f t="shared" ref="N214:N217" si="149">M214/L214</f>
        <v>0.55494123550017349</v>
      </c>
      <c r="O214" s="19"/>
      <c r="P214" s="19"/>
      <c r="Q214" s="11" t="s">
        <v>50</v>
      </c>
      <c r="R214" s="11" t="s">
        <v>34</v>
      </c>
      <c r="S214" s="11" t="s">
        <v>35</v>
      </c>
      <c r="T214" s="19">
        <v>46085</v>
      </c>
    </row>
    <row r="215" spans="1:20" s="6" customFormat="1" ht="115.2" x14ac:dyDescent="0.3">
      <c r="A215" s="11" t="s">
        <v>54</v>
      </c>
      <c r="B215" s="22">
        <v>178</v>
      </c>
      <c r="C215" s="7" t="s">
        <v>433</v>
      </c>
      <c r="D215" s="7" t="s">
        <v>432</v>
      </c>
      <c r="E215" s="7" t="s">
        <v>434</v>
      </c>
      <c r="F215" s="18" t="s">
        <v>842</v>
      </c>
      <c r="G215" s="19">
        <v>46085</v>
      </c>
      <c r="H215" s="19">
        <v>46085</v>
      </c>
      <c r="I215" s="8" t="s">
        <v>431</v>
      </c>
      <c r="J215" s="8" t="s">
        <v>843</v>
      </c>
      <c r="K215" s="16" t="s">
        <v>865</v>
      </c>
      <c r="L215" s="9">
        <v>980082.43</v>
      </c>
      <c r="M215" s="9">
        <v>686057</v>
      </c>
      <c r="N215" s="10">
        <f t="shared" si="149"/>
        <v>0.6999992847540385</v>
      </c>
      <c r="O215" s="13"/>
      <c r="P215" s="13"/>
      <c r="Q215" s="11" t="s">
        <v>50</v>
      </c>
      <c r="R215" s="11" t="s">
        <v>34</v>
      </c>
      <c r="S215" s="11" t="s">
        <v>35</v>
      </c>
      <c r="T215" s="19">
        <v>46085</v>
      </c>
    </row>
    <row r="216" spans="1:20" s="6" customFormat="1" ht="144" x14ac:dyDescent="0.3">
      <c r="A216" s="11" t="s">
        <v>55</v>
      </c>
      <c r="B216" s="23">
        <v>137</v>
      </c>
      <c r="C216" s="7" t="s">
        <v>123</v>
      </c>
      <c r="D216" s="7" t="s">
        <v>138</v>
      </c>
      <c r="E216" s="7" t="s">
        <v>150</v>
      </c>
      <c r="F216" s="18" t="s">
        <v>844</v>
      </c>
      <c r="G216" s="19">
        <v>46085</v>
      </c>
      <c r="H216" s="19">
        <v>46085</v>
      </c>
      <c r="I216" s="7" t="s">
        <v>845</v>
      </c>
      <c r="J216" s="8" t="s">
        <v>846</v>
      </c>
      <c r="K216" s="16" t="s">
        <v>866</v>
      </c>
      <c r="L216" s="9">
        <v>733738</v>
      </c>
      <c r="M216" s="9">
        <v>623672</v>
      </c>
      <c r="N216" s="10">
        <f t="shared" si="149"/>
        <v>0.84999277671321372</v>
      </c>
      <c r="O216" s="19"/>
      <c r="P216" s="19"/>
      <c r="Q216" s="11" t="s">
        <v>50</v>
      </c>
      <c r="R216" s="11" t="s">
        <v>34</v>
      </c>
      <c r="S216" s="11" t="s">
        <v>35</v>
      </c>
      <c r="T216" s="19">
        <v>46085</v>
      </c>
    </row>
    <row r="217" spans="1:20" s="6" customFormat="1" ht="86.4" x14ac:dyDescent="0.3">
      <c r="A217" s="11" t="s">
        <v>55</v>
      </c>
      <c r="B217" s="23">
        <v>140</v>
      </c>
      <c r="C217" s="7" t="s">
        <v>121</v>
      </c>
      <c r="D217" s="7" t="s">
        <v>103</v>
      </c>
      <c r="E217" s="7" t="s">
        <v>276</v>
      </c>
      <c r="F217" s="18" t="s">
        <v>847</v>
      </c>
      <c r="G217" s="19">
        <v>46085</v>
      </c>
      <c r="H217" s="19">
        <v>46085</v>
      </c>
      <c r="I217" s="7" t="s">
        <v>67</v>
      </c>
      <c r="J217" s="8" t="s">
        <v>848</v>
      </c>
      <c r="K217" s="16" t="s">
        <v>867</v>
      </c>
      <c r="L217" s="9">
        <v>48395891.640000001</v>
      </c>
      <c r="M217" s="9">
        <v>41136507.890000001</v>
      </c>
      <c r="N217" s="10">
        <f t="shared" si="149"/>
        <v>0.84999999991734831</v>
      </c>
      <c r="O217" s="19"/>
      <c r="P217" s="19"/>
      <c r="Q217" s="11" t="s">
        <v>35</v>
      </c>
      <c r="R217" s="11" t="s">
        <v>34</v>
      </c>
      <c r="S217" s="11" t="s">
        <v>35</v>
      </c>
      <c r="T217" s="19">
        <v>46085</v>
      </c>
    </row>
    <row r="218" spans="1:20" s="6" customFormat="1" ht="100.8" x14ac:dyDescent="0.3">
      <c r="A218" s="11" t="s">
        <v>55</v>
      </c>
      <c r="B218" s="23">
        <v>140</v>
      </c>
      <c r="C218" s="7" t="s">
        <v>121</v>
      </c>
      <c r="D218" s="7" t="s">
        <v>103</v>
      </c>
      <c r="E218" s="7" t="s">
        <v>276</v>
      </c>
      <c r="F218" s="18" t="s">
        <v>849</v>
      </c>
      <c r="G218" s="19">
        <v>46085</v>
      </c>
      <c r="H218" s="19">
        <v>46085</v>
      </c>
      <c r="I218" s="7" t="s">
        <v>349</v>
      </c>
      <c r="J218" s="8" t="s">
        <v>850</v>
      </c>
      <c r="K218" s="16" t="s">
        <v>868</v>
      </c>
      <c r="L218" s="9">
        <v>824713.2</v>
      </c>
      <c r="M218" s="9">
        <v>701006.22</v>
      </c>
      <c r="N218" s="10">
        <f t="shared" ref="N218" si="150">M218/L218</f>
        <v>0.85</v>
      </c>
      <c r="O218" s="19"/>
      <c r="P218" s="19"/>
      <c r="Q218" s="11" t="s">
        <v>50</v>
      </c>
      <c r="R218" s="11" t="s">
        <v>34</v>
      </c>
      <c r="S218" s="11" t="s">
        <v>35</v>
      </c>
      <c r="T218" s="19">
        <v>46085</v>
      </c>
    </row>
    <row r="219" spans="1:20" s="6" customFormat="1" ht="86.4" x14ac:dyDescent="0.3">
      <c r="A219" s="11" t="s">
        <v>55</v>
      </c>
      <c r="B219" s="23">
        <v>140</v>
      </c>
      <c r="C219" s="7" t="s">
        <v>121</v>
      </c>
      <c r="D219" s="7" t="s">
        <v>103</v>
      </c>
      <c r="E219" s="7" t="s">
        <v>276</v>
      </c>
      <c r="F219" s="18" t="s">
        <v>851</v>
      </c>
      <c r="G219" s="19">
        <v>46085</v>
      </c>
      <c r="H219" s="19">
        <v>46085</v>
      </c>
      <c r="I219" s="7" t="s">
        <v>74</v>
      </c>
      <c r="J219" s="8" t="s">
        <v>852</v>
      </c>
      <c r="K219" s="16" t="s">
        <v>869</v>
      </c>
      <c r="L219" s="9">
        <v>423334.8</v>
      </c>
      <c r="M219" s="9">
        <v>359834.58</v>
      </c>
      <c r="N219" s="10">
        <f t="shared" ref="N219" si="151">M219/L219</f>
        <v>0.85000000000000009</v>
      </c>
      <c r="O219" s="19"/>
      <c r="P219" s="19"/>
      <c r="Q219" s="11" t="s">
        <v>50</v>
      </c>
      <c r="R219" s="11" t="s">
        <v>34</v>
      </c>
      <c r="S219" s="11" t="s">
        <v>35</v>
      </c>
      <c r="T219" s="19">
        <v>46085</v>
      </c>
    </row>
    <row r="220" spans="1:20" s="6" customFormat="1" ht="86.4" x14ac:dyDescent="0.3">
      <c r="A220" s="11" t="s">
        <v>55</v>
      </c>
      <c r="B220" s="23">
        <v>140</v>
      </c>
      <c r="C220" s="7" t="s">
        <v>121</v>
      </c>
      <c r="D220" s="7" t="s">
        <v>103</v>
      </c>
      <c r="E220" s="7" t="s">
        <v>276</v>
      </c>
      <c r="F220" s="18" t="s">
        <v>853</v>
      </c>
      <c r="G220" s="19">
        <v>46085</v>
      </c>
      <c r="H220" s="19">
        <v>46085</v>
      </c>
      <c r="I220" s="7" t="s">
        <v>69</v>
      </c>
      <c r="J220" s="8" t="s">
        <v>854</v>
      </c>
      <c r="K220" s="16" t="s">
        <v>870</v>
      </c>
      <c r="L220" s="9">
        <v>791592.42</v>
      </c>
      <c r="M220" s="9">
        <v>672853.56</v>
      </c>
      <c r="N220" s="10">
        <f t="shared" ref="N220" si="152">M220/L220</f>
        <v>0.85000000378982909</v>
      </c>
      <c r="O220" s="19"/>
      <c r="P220" s="19"/>
      <c r="Q220" s="11" t="s">
        <v>49</v>
      </c>
      <c r="R220" s="11" t="s">
        <v>34</v>
      </c>
      <c r="S220" s="11" t="s">
        <v>35</v>
      </c>
      <c r="T220" s="19">
        <v>46085</v>
      </c>
    </row>
  </sheetData>
  <autoFilter ref="A2:T220" xr:uid="{39978132-C4EC-4DA0-9E2C-21E63FF0069D}"/>
  <pageMargins left="0.23622047244094491" right="0.23622047244094491"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D2A44-D0E3-4915-90BD-8BFC7EBB7E17}">
  <dimension ref="A1:A85"/>
  <sheetViews>
    <sheetView workbookViewId="0">
      <selection activeCell="D9" sqref="D9"/>
    </sheetView>
  </sheetViews>
  <sheetFormatPr baseColWidth="10" defaultRowHeight="14.4" x14ac:dyDescent="0.3"/>
  <sheetData>
    <row r="1" spans="1:1" x14ac:dyDescent="0.3">
      <c r="A1" s="18"/>
    </row>
    <row r="2" spans="1:1" x14ac:dyDescent="0.3">
      <c r="A2" s="18"/>
    </row>
    <row r="3" spans="1:1" x14ac:dyDescent="0.3">
      <c r="A3" s="18"/>
    </row>
    <row r="4" spans="1:1" x14ac:dyDescent="0.3">
      <c r="A4" s="18"/>
    </row>
    <row r="5" spans="1:1" x14ac:dyDescent="0.3">
      <c r="A5" s="18"/>
    </row>
    <row r="6" spans="1:1" x14ac:dyDescent="0.3">
      <c r="A6" s="18"/>
    </row>
    <row r="7" spans="1:1" x14ac:dyDescent="0.3">
      <c r="A7" s="18"/>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row r="80" spans="1:1" x14ac:dyDescent="0.3">
      <c r="A80" s="18"/>
    </row>
    <row r="81" spans="1:1" x14ac:dyDescent="0.3">
      <c r="A81" s="18"/>
    </row>
    <row r="82" spans="1:1" x14ac:dyDescent="0.3">
      <c r="A82" s="18"/>
    </row>
    <row r="83" spans="1:1" x14ac:dyDescent="0.3">
      <c r="A83" s="18"/>
    </row>
    <row r="84" spans="1:1" x14ac:dyDescent="0.3">
      <c r="A84" s="18"/>
    </row>
    <row r="85" spans="1:1" x14ac:dyDescent="0.3">
      <c r="A85"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6BD2068B935B45ABFC0E6FB5716B29" ma:contentTypeVersion="18" ma:contentTypeDescription="Create a new document." ma:contentTypeScope="" ma:versionID="01ba93a442f24e574fe44e2b3d6a6e1d">
  <xsd:schema xmlns:xsd="http://www.w3.org/2001/XMLSchema" xmlns:xs="http://www.w3.org/2001/XMLSchema" xmlns:p="http://schemas.microsoft.com/office/2006/metadata/properties" xmlns:ns3="fc29cc3c-44bc-4582-9752-a992c058f10d" xmlns:ns4="6860ea51-4197-422a-b946-0667a52993d3" targetNamespace="http://schemas.microsoft.com/office/2006/metadata/properties" ma:root="true" ma:fieldsID="d0c3a44531423022b2b7f4dee2b71d20" ns3:_="" ns4:_="">
    <xsd:import namespace="fc29cc3c-44bc-4582-9752-a992c058f10d"/>
    <xsd:import namespace="6860ea51-4197-422a-b946-0667a52993d3"/>
    <xsd:element name="properties">
      <xsd:complexType>
        <xsd:sequence>
          <xsd:element name="documentManagement">
            <xsd:complexType>
              <xsd:all>
                <xsd:element ref="ns3:MigrationWizId" minOccurs="0"/>
                <xsd:element ref="ns3:MigrationWizIdPermissions" minOccurs="0"/>
                <xsd:element ref="ns3:MigrationWizIdVersion" minOccurs="0"/>
                <xsd:element ref="ns3:_activity"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29cc3c-44bc-4582-9752-a992c058f10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_activity" ma:index="11" nillable="true" ma:displayName="_activity" ma:hidden="true" ma:internalName="_activity"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60ea51-4197-422a-b946-0667a52993d3"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SharingHintHash" ma:index="2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 xmlns="fc29cc3c-44bc-4582-9752-a992c058f10d" xsi:nil="true"/>
    <_activity xmlns="fc29cc3c-44bc-4582-9752-a992c058f10d" xsi:nil="true"/>
    <MigrationWizIdPermissions xmlns="fc29cc3c-44bc-4582-9752-a992c058f10d" xsi:nil="true"/>
    <MigrationWizIdVersion xmlns="fc29cc3c-44bc-4582-9752-a992c058f1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94A731-EC0C-4B24-B3AE-7AA42CDAE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29cc3c-44bc-4582-9752-a992c058f10d"/>
    <ds:schemaRef ds:uri="6860ea51-4197-422a-b946-0667a52993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85AA00-FBD8-4FD2-92F3-6CDDFD027A14}">
  <ds:schemaRefs>
    <ds:schemaRef ds:uri="http://schemas.openxmlformats.org/package/2006/metadata/core-properties"/>
    <ds:schemaRef ds:uri="http://schemas.microsoft.com/office/infopath/2007/PartnerControls"/>
    <ds:schemaRef ds:uri="http://www.w3.org/XML/1998/namespace"/>
    <ds:schemaRef ds:uri="fc29cc3c-44bc-4582-9752-a992c058f10d"/>
    <ds:schemaRef ds:uri="http://purl.org/dc/dcmitype/"/>
    <ds:schemaRef ds:uri="http://schemas.microsoft.com/office/2006/documentManagement/types"/>
    <ds:schemaRef ds:uri="http://schemas.microsoft.com/office/2006/metadata/properties"/>
    <ds:schemaRef ds:uri="6860ea51-4197-422a-b946-0667a52993d3"/>
    <ds:schemaRef ds:uri="http://purl.org/dc/terms/"/>
    <ds:schemaRef ds:uri="http://purl.org/dc/elements/1.1/"/>
  </ds:schemaRefs>
</ds:datastoreItem>
</file>

<file path=customXml/itemProps3.xml><?xml version="1.0" encoding="utf-8"?>
<ds:datastoreItem xmlns:ds="http://schemas.openxmlformats.org/officeDocument/2006/customXml" ds:itemID="{3D35536A-AF8C-4DF2-8FEA-047AD8F956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FEDER-FSE+</vt:lpstr>
      <vt:lpstr>Feuil1</vt:lpstr>
    </vt:vector>
  </TitlesOfParts>
  <Company>CONSEIL REGIONAL GUADELOUPE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HELOUET</dc:creator>
  <cp:lastModifiedBy>Karen HELOUET</cp:lastModifiedBy>
  <cp:lastPrinted>2024-06-25T19:25:02Z</cp:lastPrinted>
  <dcterms:created xsi:type="dcterms:W3CDTF">2024-06-10T20:38:29Z</dcterms:created>
  <dcterms:modified xsi:type="dcterms:W3CDTF">2026-03-18T14:48:23Z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0x0101002C6BD2068B935B45ABFC0E6FB5716B29</vt:lpwstr>
  </property>
</Properties>
</file>