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41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sguillot\OneDrive - Conseil Régional de Guadeloupe\DI - FEDER-FSE - Travaux recevabilité FRET - Travaux recevabilité FRET\0_Document à valider SGPP\"/>
    </mc:Choice>
  </mc:AlternateContent>
  <xr:revisionPtr revIDLastSave="0" documentId="13_ncr:1_{5E2B4566-A99D-4456-9D58-21F03CF3B402}" xr6:coauthVersionLast="36" xr6:coauthVersionMax="47" xr10:uidLastSave="{00000000-0000-0000-0000-000000000000}"/>
  <workbookProtection workbookAlgorithmName="SHA-512" workbookHashValue="vvfL7HZ3VTvRl6lsXP3mSePS0phiDK8wvs30a69MNej3aoyX33dyH8fO0OtYKgbmRBwV1BKNFWwKCh4+VY2oyQ==" workbookSaltValue="TrMiayEjZrBWxmieMt5hpQ==" workbookSpinCount="100000" lockStructure="1"/>
  <bookViews>
    <workbookView xWindow="57480" yWindow="-120" windowWidth="38640" windowHeight="21120" tabRatio="500" xr2:uid="{00000000-000D-0000-FFFF-FFFF00000000}"/>
  </bookViews>
  <sheets>
    <sheet name="ERD_BSCU" sheetId="4" r:id="rId1"/>
    <sheet name="GROUPAGE" sheetId="10" r:id="rId2"/>
    <sheet name="BDD_BSCU" sheetId="8" r:id="rId3"/>
  </sheets>
  <definedNames>
    <definedName name="ANNEE">BDD_BSCU!$C$1:$O$1</definedName>
    <definedName name="CODIF">BDD_BSCU!$B$3:$B$9</definedName>
    <definedName name="DRY20_">BDD_BSCU!$C$3:$P$9</definedName>
    <definedName name="REFERENTIEL">BDD_BSCU!$C$3:$P$9</definedName>
  </definedNames>
  <calcPr calcId="191028"/>
  <extLst>
    <ext xmlns:x15="http://schemas.microsoft.com/office/spreadsheetml/2010/11/main" uri="{140A7094-0E35-4892-8432-C4D2E57EDEB5}">
      <x15:workbookPr chartTrackingRefBase="1"/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L27" i="10" l="1"/>
  <c r="K21" i="10" l="1"/>
  <c r="G13" i="4" l="1"/>
  <c r="D13" i="4" l="1"/>
  <c r="M36" i="10" l="1"/>
  <c r="L36" i="10"/>
  <c r="K36" i="10"/>
  <c r="M35" i="10"/>
  <c r="L35" i="10"/>
  <c r="K35" i="10"/>
  <c r="M34" i="10"/>
  <c r="L34" i="10"/>
  <c r="K34" i="10"/>
  <c r="M33" i="10"/>
  <c r="L33" i="10"/>
  <c r="K33" i="10"/>
  <c r="M32" i="10"/>
  <c r="L32" i="10"/>
  <c r="K32" i="10"/>
  <c r="M31" i="10"/>
  <c r="L31" i="10"/>
  <c r="K31" i="10"/>
  <c r="M30" i="10"/>
  <c r="L30" i="10"/>
  <c r="K30" i="10"/>
  <c r="M29" i="10"/>
  <c r="L29" i="10"/>
  <c r="K29" i="10"/>
  <c r="M28" i="10"/>
  <c r="L28" i="10"/>
  <c r="K28" i="10"/>
  <c r="M27" i="10"/>
  <c r="K27" i="10"/>
  <c r="M26" i="10"/>
  <c r="L26" i="10"/>
  <c r="K26" i="10"/>
  <c r="M25" i="10"/>
  <c r="L25" i="10"/>
  <c r="K25" i="10"/>
  <c r="M24" i="10"/>
  <c r="L24" i="10"/>
  <c r="K24" i="10"/>
  <c r="M23" i="10"/>
  <c r="L23" i="10"/>
  <c r="K23" i="10"/>
  <c r="M22" i="10"/>
  <c r="L22" i="10"/>
  <c r="K22" i="10"/>
  <c r="M21" i="10"/>
  <c r="L21" i="10"/>
  <c r="G18" i="4" l="1"/>
  <c r="G16" i="4"/>
  <c r="D19" i="4"/>
  <c r="F19" i="4" s="1"/>
  <c r="D18" i="4"/>
  <c r="F18" i="4" s="1"/>
  <c r="D17" i="4"/>
  <c r="F17" i="4" s="1"/>
  <c r="D16" i="4"/>
  <c r="F16" i="4" s="1"/>
  <c r="D15" i="4"/>
  <c r="F15" i="4" s="1"/>
  <c r="G19" i="4"/>
  <c r="G17" i="4"/>
  <c r="G15" i="4"/>
  <c r="D14" i="4"/>
  <c r="F14" i="4" s="1"/>
  <c r="G14" i="4"/>
  <c r="F13" i="4"/>
  <c r="I13" i="4" l="1"/>
  <c r="I19" i="4"/>
  <c r="I18" i="4"/>
  <c r="I17" i="4"/>
  <c r="I16" i="4"/>
  <c r="I15" i="4"/>
  <c r="I14" i="4"/>
  <c r="J18" i="4" l="1"/>
  <c r="J15" i="4"/>
  <c r="J16" i="4"/>
  <c r="J19" i="4"/>
  <c r="J17" i="4"/>
  <c r="I20" i="4"/>
  <c r="J13" i="4"/>
  <c r="J14" i="4" l="1"/>
  <c r="F20" i="4"/>
  <c r="J20" i="4" l="1"/>
  <c r="J27" i="4" s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Yvana FUMONT-GUIBOURDIN</author>
  </authors>
  <commentList>
    <comment ref="D16" authorId="0" shapeId="0" xr:uid="{529DA8A8-6610-458F-8390-8591D50C0B19}">
      <text>
        <r>
          <rPr>
            <b/>
            <sz val="9"/>
            <color indexed="81"/>
            <rFont val="Tahoma"/>
            <family val="2"/>
          </rPr>
          <t>Indiquer le nom de la Compagnie Maritime</t>
        </r>
      </text>
    </comment>
  </commentList>
</comments>
</file>

<file path=xl/sharedStrings.xml><?xml version="1.0" encoding="utf-8"?>
<sst xmlns="http://schemas.openxmlformats.org/spreadsheetml/2006/main" count="109" uniqueCount="67">
  <si>
    <r>
      <rPr>
        <b/>
        <sz val="20"/>
        <color theme="1"/>
        <rFont val="Calibri"/>
        <family val="2"/>
        <scheme val="minor"/>
      </rPr>
      <t>Plan de financement prévisionnel</t>
    </r>
    <r>
      <rPr>
        <b/>
        <sz val="16"/>
        <color theme="1"/>
        <rFont val="Calibri"/>
        <family val="2"/>
        <scheme val="minor"/>
      </rPr>
      <t xml:space="preserve">
</t>
    </r>
    <r>
      <rPr>
        <b/>
        <sz val="16"/>
        <color rgb="FF0070C0"/>
        <rFont val="Calibri"/>
        <family val="2"/>
        <scheme val="minor"/>
      </rPr>
      <t xml:space="preserve">P01 RUP - OS 1.1.3 - TA1.1.3.7 RUP : Aide au fret 
     (Compensation des éventuels surcoûts liés au défit d'accessibilité et à la fragmentation territoriale) 
</t>
    </r>
    <r>
      <rPr>
        <b/>
        <sz val="16"/>
        <color theme="1"/>
        <rFont val="Calibri"/>
        <family val="2"/>
        <scheme val="minor"/>
      </rPr>
      <t xml:space="preserve">Programme FEDER 2021-2027  
</t>
    </r>
  </si>
  <si>
    <t>Intitulé de l'opération</t>
  </si>
  <si>
    <t>Bénéficiaire</t>
  </si>
  <si>
    <t>N° de dossier SYNERGIE</t>
  </si>
  <si>
    <t>GPE00</t>
  </si>
  <si>
    <r>
      <t xml:space="preserve">CHOIX DE L'ANNEE      </t>
    </r>
    <r>
      <rPr>
        <b/>
        <sz val="16"/>
        <color rgb="FFFF0000"/>
        <rFont val="Wingdings 3"/>
        <family val="1"/>
        <charset val="2"/>
      </rPr>
      <t>s</t>
    </r>
  </si>
  <si>
    <t>Période de réalisation de l'opération</t>
  </si>
  <si>
    <t>Catégorie de dépenses intégralement couvertes  par le BSCU</t>
  </si>
  <si>
    <t>CODIFICATION</t>
  </si>
  <si>
    <t>Unité</t>
  </si>
  <si>
    <t>DEPENSES PRESENTEES PAR LE PORTEUR</t>
  </si>
  <si>
    <t>INTRANTS</t>
  </si>
  <si>
    <t>EXTRANTS</t>
  </si>
  <si>
    <t>MONTANT TOTAL</t>
  </si>
  <si>
    <t xml:space="preserve">Coût unitaire
</t>
  </si>
  <si>
    <t>Nbre</t>
  </si>
  <si>
    <t xml:space="preserve">Montant </t>
  </si>
  <si>
    <t>160- Dépenses de l'opération intégralement couvertes par un coût unitaire</t>
  </si>
  <si>
    <t>DRY20</t>
  </si>
  <si>
    <t>nb TC</t>
  </si>
  <si>
    <t>DRY40 et HC40</t>
  </si>
  <si>
    <t>OT20 et TC20 platef</t>
  </si>
  <si>
    <t>OT40 et TC40 platef</t>
  </si>
  <si>
    <t>TC20 tank</t>
  </si>
  <si>
    <t>GROUP (volume)</t>
  </si>
  <si>
    <t xml:space="preserve">M3 </t>
  </si>
  <si>
    <t>VRAC</t>
  </si>
  <si>
    <t>tonne</t>
  </si>
  <si>
    <t>Catégorie de dépenses intégralement couvert au REEL</t>
  </si>
  <si>
    <t>140- Dépenses de prestations externes</t>
  </si>
  <si>
    <t xml:space="preserve">Coût total des dépenses hors BSCU (le cas échéant)
</t>
  </si>
  <si>
    <r>
      <t xml:space="preserve">Coût total BSCU + Réel 
</t>
    </r>
    <r>
      <rPr>
        <b/>
        <sz val="14"/>
        <color rgb="FFFF0000"/>
        <rFont val="Cambria"/>
        <family val="1"/>
      </rPr>
      <t xml:space="preserve">Attention : le total doit être strictement conforme à la saisie E Synergie </t>
    </r>
  </si>
  <si>
    <t xml:space="preserve">Fait à : </t>
  </si>
  <si>
    <t>ici</t>
  </si>
  <si>
    <t xml:space="preserve">Certifié exact, le </t>
  </si>
  <si>
    <t>Le maître d'ouvrage</t>
  </si>
  <si>
    <t xml:space="preserve">Je certifie sur l’honneur ne pas être en situation de conflit d’intérêt au regard des dépenses présentées. </t>
  </si>
  <si>
    <t>Je certifie l’exactitude du contenu des pièces justificatives que j’ai adressées et atteste connaître les conséquences, y compris pénales, de toute fausse déclaration.</t>
  </si>
  <si>
    <t>( Nom, Qualité, Cachet et Signature )</t>
  </si>
  <si>
    <t>NOM :</t>
  </si>
  <si>
    <t>QUALITE :</t>
  </si>
  <si>
    <t>CACHET :</t>
  </si>
  <si>
    <t xml:space="preserve">TABLEAU RECAPITULATIF DES TARIFS MOYENS DE FRET </t>
  </si>
  <si>
    <t>Attention : A compléter uniquement pour les dépenses au réel hors BSCU</t>
  </si>
  <si>
    <t>Nom du porteur de projet:</t>
  </si>
  <si>
    <t>Intitulé du projet:</t>
  </si>
  <si>
    <t>ANNEE 20……..</t>
  </si>
  <si>
    <t>GROUPAGE</t>
  </si>
  <si>
    <t>Nomenclature douanière</t>
  </si>
  <si>
    <t>Désignation de la marchandise</t>
  </si>
  <si>
    <t>Mois d'application du tarif</t>
  </si>
  <si>
    <t xml:space="preserve">COMPAGNIE MARITIME
1 </t>
  </si>
  <si>
    <t xml:space="preserve">COMPAGNIE MARITIME
2 </t>
  </si>
  <si>
    <t>TARIF MOYEN PAR M3</t>
  </si>
  <si>
    <t>TARIF AU M3</t>
  </si>
  <si>
    <t>Manutention portuaire au départ</t>
  </si>
  <si>
    <t>Fret</t>
  </si>
  <si>
    <t>Manutention portuaire à l'arrivée</t>
  </si>
  <si>
    <t>Compléter ce tableau pour chaque catégorie de produits  transportés et joindre la proposition tarifaire de deux transitaires.</t>
  </si>
  <si>
    <r>
      <rPr>
        <b/>
        <u/>
        <sz val="14"/>
        <color rgb="FFFF0000"/>
        <rFont val="Times New Roman"/>
        <family val="1"/>
      </rPr>
      <t>NB</t>
    </r>
    <r>
      <rPr>
        <b/>
        <sz val="14"/>
        <color rgb="FFFF0000"/>
        <rFont val="Times New Roman"/>
        <family val="1"/>
      </rPr>
      <t>: A chaque modification de tarif, le tableau devra être mis à jour.</t>
    </r>
  </si>
  <si>
    <t>INTRANT</t>
  </si>
  <si>
    <t>EXTRANT</t>
  </si>
  <si>
    <t>DRY40 ET HC40</t>
  </si>
  <si>
    <t xml:space="preserve"> -</t>
  </si>
  <si>
    <t>OT20 ET TC20 PLATEF</t>
  </si>
  <si>
    <t>OT40 ET TC40 PLATEF</t>
  </si>
  <si>
    <t>TC20 TANK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</si>
</sst>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4" formatCode="_-* #,##0.00\ &quot;€&quot;_-;\-* #,##0.00\ &quot;€&quot;_-;_-* &quot;-&quot;??\ &quot;€&quot;_-;_-@_-"/>
    <numFmt numFmtId="164" formatCode="_-* #,##0.00&quot; €&quot;_-;\-* #,##0.00&quot; €&quot;_-;_-* \-??&quot; €&quot;_-;_-@_-"/>
    <numFmt numFmtId="165" formatCode="_-* #,##0.00\ _€_-;\-* #,##0.00\ _€_-;_-* \-??\ _€_-;_-@_-"/>
    <numFmt numFmtId="166" formatCode="0\ %"/>
    <numFmt numFmtId="167" formatCode="#,##0.00\ &quot;€&quot;"/>
    <numFmt numFmtId="168" formatCode="_-* #,##0.00\ [$€-40C]_-;\-* #,##0.00\ [$€-40C]_-;_-* &quot;-&quot;??\ [$€-40C]_-;_-@_-"/>
    <numFmt numFmtId="169" formatCode="[$-40C]d\ mmmm\ yyyy;@"/>
  </numFmts>
  <fonts count="44" x14ac:knownFonts="1">
    <font>
      <sz val="11"/>
      <color rgb="FF000000"/>
      <name val="Calibri"/>
      <family val="2"/>
      <charset val="1"/>
    </font>
    <font>
      <sz val="10"/>
      <name val="Arial"/>
      <family val="2"/>
      <charset val="1"/>
    </font>
    <font>
      <b/>
      <sz val="16"/>
      <color rgb="FF000000"/>
      <name val="Calibri"/>
      <family val="2"/>
      <charset val="1"/>
    </font>
    <font>
      <sz val="11"/>
      <color rgb="FF000000"/>
      <name val="Calibri"/>
      <family val="2"/>
      <charset val="1"/>
    </font>
    <font>
      <sz val="9"/>
      <color theme="1"/>
      <name val="Verdana"/>
      <family val="2"/>
    </font>
    <font>
      <b/>
      <sz val="12"/>
      <name val="Times New Roman"/>
      <family val="1"/>
    </font>
    <font>
      <b/>
      <sz val="10"/>
      <name val="Times New Roman"/>
      <family val="1"/>
    </font>
    <font>
      <b/>
      <sz val="14"/>
      <name val="Times New Roman"/>
      <family val="1"/>
    </font>
    <font>
      <b/>
      <sz val="9"/>
      <color indexed="81"/>
      <name val="Tahoma"/>
      <family val="2"/>
    </font>
    <font>
      <sz val="16"/>
      <color rgb="FF000000"/>
      <name val="Calibri"/>
      <family val="2"/>
      <charset val="1"/>
    </font>
    <font>
      <sz val="11"/>
      <color theme="1"/>
      <name val="Calibri"/>
      <family val="2"/>
      <charset val="1"/>
    </font>
    <font>
      <b/>
      <sz val="18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6"/>
      <color rgb="FF000000"/>
      <name val="Calibri"/>
      <family val="2"/>
    </font>
    <font>
      <b/>
      <sz val="11"/>
      <color theme="0"/>
      <name val="Calibri"/>
      <family val="2"/>
    </font>
    <font>
      <sz val="11"/>
      <color theme="1"/>
      <name val="Times New Roman"/>
      <family val="1"/>
    </font>
    <font>
      <u/>
      <sz val="11"/>
      <color theme="1"/>
      <name val="Times New Roman"/>
      <family val="1"/>
    </font>
    <font>
      <b/>
      <sz val="16"/>
      <color rgb="FF00B050"/>
      <name val="Times New Roman"/>
      <family val="1"/>
    </font>
    <font>
      <b/>
      <sz val="16"/>
      <color theme="0"/>
      <name val="Times New Roman"/>
      <family val="1"/>
    </font>
    <font>
      <b/>
      <sz val="11"/>
      <color theme="1"/>
      <name val="Times New Roman"/>
      <family val="1"/>
    </font>
    <font>
      <b/>
      <sz val="11"/>
      <color rgb="FFFF0000"/>
      <name val="Calibri"/>
      <family val="2"/>
    </font>
    <font>
      <b/>
      <sz val="14"/>
      <name val="Cambria"/>
      <family val="1"/>
    </font>
    <font>
      <b/>
      <sz val="14"/>
      <color rgb="FF000000"/>
      <name val="Cambria"/>
      <family val="1"/>
    </font>
    <font>
      <b/>
      <sz val="14"/>
      <color rgb="FFFF0000"/>
      <name val="Times New Roman"/>
      <family val="1"/>
    </font>
    <font>
      <b/>
      <sz val="14"/>
      <color theme="1"/>
      <name val="Times New Roman"/>
      <family val="1"/>
    </font>
    <font>
      <b/>
      <u/>
      <sz val="14"/>
      <color rgb="FFFF0000"/>
      <name val="Times New Roman"/>
      <family val="1"/>
    </font>
    <font>
      <sz val="14"/>
      <color rgb="FFFF0000"/>
      <name val="Times New Roman"/>
      <family val="1"/>
    </font>
    <font>
      <sz val="14"/>
      <color rgb="FF000000"/>
      <name val="Calibri"/>
      <family val="2"/>
      <charset val="1"/>
    </font>
    <font>
      <b/>
      <sz val="20"/>
      <color theme="1"/>
      <name val="Calibri"/>
      <family val="2"/>
      <scheme val="minor"/>
    </font>
    <font>
      <b/>
      <sz val="14"/>
      <color rgb="FFFF0000"/>
      <name val="Cambria"/>
      <family val="1"/>
    </font>
    <font>
      <b/>
      <sz val="16"/>
      <color rgb="FF0070C0"/>
      <name val="Calibri"/>
      <family val="2"/>
      <scheme val="minor"/>
    </font>
    <font>
      <b/>
      <sz val="14"/>
      <color theme="1"/>
      <name val="Cambria"/>
      <family val="1"/>
    </font>
    <font>
      <b/>
      <sz val="14"/>
      <color theme="0"/>
      <name val="Cambria"/>
      <family val="1"/>
    </font>
    <font>
      <sz val="16"/>
      <color rgb="FF000000"/>
      <name val="Cambria"/>
      <family val="1"/>
      <scheme val="major"/>
    </font>
    <font>
      <sz val="11"/>
      <color rgb="FF000000"/>
      <name val="Cambria"/>
      <family val="1"/>
      <scheme val="major"/>
    </font>
    <font>
      <sz val="14"/>
      <color rgb="FF000000"/>
      <name val="Cambria"/>
      <family val="1"/>
      <scheme val="major"/>
    </font>
    <font>
      <sz val="18"/>
      <color rgb="FF000000"/>
      <name val="Cambria"/>
      <family val="1"/>
      <scheme val="major"/>
    </font>
    <font>
      <b/>
      <sz val="16"/>
      <color rgb="FF000000"/>
      <name val="Cambria"/>
      <family val="1"/>
      <scheme val="major"/>
    </font>
    <font>
      <b/>
      <sz val="16"/>
      <color theme="0"/>
      <name val="Cambria"/>
      <family val="1"/>
      <scheme val="major"/>
    </font>
    <font>
      <b/>
      <sz val="16"/>
      <color rgb="FFFF0000"/>
      <name val="Wingdings 3"/>
      <family val="1"/>
      <charset val="2"/>
    </font>
    <font>
      <sz val="14"/>
      <color theme="1"/>
      <name val="Cambria"/>
      <family val="1"/>
    </font>
    <font>
      <b/>
      <sz val="14"/>
      <color rgb="FF002060"/>
      <name val="Cambria"/>
      <family val="1"/>
    </font>
    <font>
      <sz val="14"/>
      <color theme="1"/>
      <name val="Verdana"/>
      <family val="2"/>
    </font>
    <font>
      <sz val="12"/>
      <color rgb="FF000000"/>
      <name val="Cambria"/>
      <family val="1"/>
      <scheme val="major"/>
    </font>
  </fonts>
  <fills count="14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theme="3" tint="-0.499984740745262"/>
        <bgColor indexed="64"/>
      </patternFill>
    </fill>
    <fill>
      <patternFill patternType="solid">
        <fgColor theme="6" tint="-0.249977111117893"/>
        <bgColor indexed="64"/>
      </patternFill>
    </fill>
    <fill>
      <patternFill patternType="solid">
        <fgColor theme="5" tint="0.39997558519241921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3" tint="0.39994506668294322"/>
        <bgColor indexed="64"/>
      </patternFill>
    </fill>
    <fill>
      <patternFill patternType="solid">
        <fgColor rgb="FF3399FF"/>
        <bgColor indexed="64"/>
      </patternFill>
    </fill>
    <fill>
      <patternFill patternType="solid">
        <fgColor theme="4" tint="0.59999389629810485"/>
        <bgColor indexed="64"/>
      </patternFill>
    </fill>
  </fills>
  <borders count="8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theme="3" tint="0.59996337778862885"/>
      </left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auto="1"/>
      </left>
      <right style="medium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theme="3" tint="0.59996337778862885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/>
      <top style="thin">
        <color theme="3" tint="0.59996337778862885"/>
      </top>
      <bottom style="thin">
        <color theme="3" tint="0.59996337778862885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/>
      <right style="thin">
        <color theme="3" tint="0.59996337778862885"/>
      </right>
      <top style="thin">
        <color theme="3" tint="0.59996337778862885"/>
      </top>
      <bottom style="thin">
        <color theme="3" tint="0.59996337778862885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theme="3" tint="0.59996337778862885"/>
      </left>
      <right/>
      <top style="medium">
        <color auto="1"/>
      </top>
      <bottom style="thin">
        <color theme="3" tint="0.59996337778862885"/>
      </bottom>
      <diagonal/>
    </border>
    <border>
      <left/>
      <right/>
      <top style="medium">
        <color auto="1"/>
      </top>
      <bottom style="thin">
        <color theme="3" tint="0.59996337778862885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theme="3" tint="0.39994506668294322"/>
      </left>
      <right/>
      <top style="medium">
        <color theme="3" tint="0.39994506668294322"/>
      </top>
      <bottom style="medium">
        <color theme="3" tint="0.39994506668294322"/>
      </bottom>
      <diagonal/>
    </border>
    <border>
      <left/>
      <right/>
      <top style="medium">
        <color theme="3" tint="0.39994506668294322"/>
      </top>
      <bottom style="medium">
        <color theme="3" tint="0.39994506668294322"/>
      </bottom>
      <diagonal/>
    </border>
    <border>
      <left style="thin">
        <color theme="3" tint="0.59996337778862885"/>
      </left>
      <right style="thin">
        <color theme="3" tint="0.59996337778862885"/>
      </right>
      <top/>
      <bottom/>
      <diagonal/>
    </border>
    <border>
      <left style="thin">
        <color theme="3" tint="0.59996337778862885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theme="3" tint="0.59996337778862885"/>
      </right>
      <top style="medium">
        <color auto="1"/>
      </top>
      <bottom/>
      <diagonal/>
    </border>
    <border>
      <left style="medium">
        <color theme="1"/>
      </left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theme="1"/>
      </left>
      <right style="medium">
        <color theme="1"/>
      </right>
      <top/>
      <bottom/>
      <diagonal/>
    </border>
    <border>
      <left style="medium">
        <color theme="1"/>
      </left>
      <right/>
      <top style="medium">
        <color theme="1"/>
      </top>
      <bottom style="medium">
        <color theme="1"/>
      </bottom>
      <diagonal/>
    </border>
    <border>
      <left/>
      <right style="medium">
        <color theme="1"/>
      </right>
      <top style="medium">
        <color theme="1"/>
      </top>
      <bottom style="medium">
        <color theme="1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theme="3" tint="-0.24994659260841701"/>
      </right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indexed="64"/>
      </right>
      <top style="medium">
        <color auto="1"/>
      </top>
      <bottom style="thin">
        <color theme="3" tint="0.59996337778862885"/>
      </bottom>
      <diagonal/>
    </border>
    <border>
      <left style="thin">
        <color theme="3" tint="0.59996337778862885"/>
      </left>
      <right style="thin">
        <color indexed="64"/>
      </right>
      <top style="thin">
        <color theme="3" tint="0.59996337778862885"/>
      </top>
      <bottom style="thin">
        <color theme="3" tint="0.59996337778862885"/>
      </bottom>
      <diagonal/>
    </border>
    <border>
      <left/>
      <right style="thin">
        <color indexed="64"/>
      </right>
      <top/>
      <bottom style="medium">
        <color auto="1"/>
      </bottom>
      <diagonal/>
    </border>
    <border>
      <left/>
      <right style="thin">
        <color rgb="FF0070C0"/>
      </right>
      <top style="medium">
        <color theme="3" tint="0.39994506668294322"/>
      </top>
      <bottom style="medium">
        <color theme="3" tint="0.39994506668294322"/>
      </bottom>
      <diagonal/>
    </border>
    <border>
      <left style="medium">
        <color indexed="64"/>
      </left>
      <right style="thin">
        <color theme="3" tint="0.59996337778862885"/>
      </right>
      <top style="medium">
        <color indexed="64"/>
      </top>
      <bottom/>
      <diagonal/>
    </border>
    <border>
      <left style="medium">
        <color indexed="64"/>
      </left>
      <right style="thin">
        <color theme="3" tint="0.59996337778862885"/>
      </right>
      <top/>
      <bottom/>
      <diagonal/>
    </border>
    <border>
      <left style="medium">
        <color indexed="64"/>
      </left>
      <right style="thin">
        <color theme="3" tint="0.59996337778862885"/>
      </right>
      <top/>
      <bottom style="thin">
        <color theme="3" tint="0.59996337778862885"/>
      </bottom>
      <diagonal/>
    </border>
    <border>
      <left style="medium">
        <color theme="3" tint="-0.24994659260841701"/>
      </left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theme="3" tint="0.59996337778862885"/>
      </bottom>
      <diagonal/>
    </border>
    <border>
      <left style="medium">
        <color indexed="64"/>
      </left>
      <right/>
      <top style="thin">
        <color theme="3" tint="0.59996337778862885"/>
      </top>
      <bottom style="thin">
        <color theme="3" tint="0.59996337778862885"/>
      </bottom>
      <diagonal/>
    </border>
    <border>
      <left/>
      <right style="thick">
        <color theme="3" tint="-0.24994659260841701"/>
      </right>
      <top/>
      <bottom style="medium">
        <color indexed="64"/>
      </bottom>
      <diagonal/>
    </border>
    <border>
      <left style="thin">
        <color theme="4"/>
      </left>
      <right/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 style="thin">
        <color theme="4"/>
      </bottom>
      <diagonal/>
    </border>
    <border>
      <left/>
      <right style="thin">
        <color theme="4"/>
      </right>
      <top style="thin">
        <color theme="4"/>
      </top>
      <bottom style="thin">
        <color theme="4"/>
      </bottom>
      <diagonal/>
    </border>
    <border>
      <left style="thick">
        <color theme="3" tint="-0.24994659260841701"/>
      </left>
      <right style="medium">
        <color indexed="64"/>
      </right>
      <top style="thin">
        <color theme="4"/>
      </top>
      <bottom style="thin">
        <color theme="4"/>
      </bottom>
      <diagonal/>
    </border>
    <border>
      <left/>
      <right/>
      <top style="thin">
        <color theme="4"/>
      </top>
      <bottom/>
      <diagonal/>
    </border>
    <border>
      <left style="medium">
        <color theme="3" tint="-0.24994659260841701"/>
      </left>
      <right/>
      <top style="thin">
        <color theme="4"/>
      </top>
      <bottom/>
      <diagonal/>
    </border>
    <border>
      <left style="thin">
        <color theme="4"/>
      </left>
      <right style="medium">
        <color indexed="64"/>
      </right>
      <top style="thin">
        <color theme="4"/>
      </top>
      <bottom style="thin">
        <color theme="4"/>
      </bottom>
      <diagonal/>
    </border>
  </borders>
  <cellStyleXfs count="7">
    <xf numFmtId="0" fontId="0" fillId="0" borderId="0"/>
    <xf numFmtId="164" fontId="3" fillId="0" borderId="0" applyBorder="0" applyProtection="0"/>
    <xf numFmtId="165" fontId="3" fillId="0" borderId="0" applyBorder="0" applyProtection="0"/>
    <xf numFmtId="164" fontId="3" fillId="0" borderId="0" applyBorder="0" applyProtection="0"/>
    <xf numFmtId="0" fontId="1" fillId="0" borderId="0"/>
    <xf numFmtId="166" fontId="3" fillId="0" borderId="0" applyBorder="0" applyProtection="0"/>
    <xf numFmtId="44" fontId="3" fillId="0" borderId="0" applyFont="0" applyFill="0" applyBorder="0" applyAlignment="0" applyProtection="0"/>
  </cellStyleXfs>
  <cellXfs count="216">
    <xf numFmtId="0" fontId="0" fillId="0" borderId="0" xfId="0"/>
    <xf numFmtId="0" fontId="0" fillId="0" borderId="0" xfId="0" applyAlignment="1">
      <alignment horizontal="center" vertical="top"/>
    </xf>
    <xf numFmtId="0" fontId="0" fillId="0" borderId="0" xfId="0" applyAlignment="1">
      <alignment vertical="center" wrapText="1"/>
    </xf>
    <xf numFmtId="0" fontId="0" fillId="4" borderId="0" xfId="0" applyFill="1" applyAlignment="1">
      <alignment horizontal="center" vertical="center" wrapText="1"/>
    </xf>
    <xf numFmtId="0" fontId="4" fillId="0" borderId="0" xfId="0" applyFont="1" applyAlignment="1">
      <alignment vertical="center" wrapText="1"/>
    </xf>
    <xf numFmtId="0" fontId="0" fillId="0" borderId="0" xfId="0" applyAlignment="1">
      <alignment wrapText="1"/>
    </xf>
    <xf numFmtId="0" fontId="0" fillId="0" borderId="0" xfId="0" applyAlignment="1">
      <alignment horizontal="center" vertical="top" wrapText="1"/>
    </xf>
    <xf numFmtId="0" fontId="6" fillId="0" borderId="0" xfId="0" applyFont="1"/>
    <xf numFmtId="0" fontId="11" fillId="0" borderId="0" xfId="0" applyFont="1" applyAlignment="1">
      <alignment horizontal="center" vertical="top" wrapText="1"/>
    </xf>
    <xf numFmtId="0" fontId="0" fillId="0" borderId="57" xfId="0" applyBorder="1"/>
    <xf numFmtId="0" fontId="10" fillId="0" borderId="57" xfId="0" applyFont="1" applyBorder="1"/>
    <xf numFmtId="167" fontId="10" fillId="0" borderId="57" xfId="0" applyNumberFormat="1" applyFont="1" applyBorder="1"/>
    <xf numFmtId="0" fontId="0" fillId="0" borderId="58" xfId="0" applyBorder="1"/>
    <xf numFmtId="0" fontId="14" fillId="11" borderId="60" xfId="0" applyFont="1" applyFill="1" applyBorder="1"/>
    <xf numFmtId="0" fontId="14" fillId="11" borderId="59" xfId="0" applyFont="1" applyFill="1" applyBorder="1"/>
    <xf numFmtId="0" fontId="15" fillId="0" borderId="0" xfId="0" applyFont="1"/>
    <xf numFmtId="0" fontId="16" fillId="0" borderId="0" xfId="0" applyFont="1"/>
    <xf numFmtId="0" fontId="7" fillId="0" borderId="0" xfId="0" applyFont="1" applyAlignment="1">
      <alignment horizont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vertical="center" wrapText="1"/>
    </xf>
    <xf numFmtId="0" fontId="5" fillId="0" borderId="0" xfId="0" applyFont="1" applyAlignment="1">
      <alignment horizontal="center"/>
    </xf>
    <xf numFmtId="0" fontId="15" fillId="0" borderId="37" xfId="0" applyFont="1" applyBorder="1"/>
    <xf numFmtId="0" fontId="19" fillId="0" borderId="40" xfId="0" applyFont="1" applyBorder="1" applyAlignment="1">
      <alignment horizontal="center" vertical="center"/>
    </xf>
    <xf numFmtId="0" fontId="6" fillId="0" borderId="62" xfId="0" applyFont="1" applyBorder="1"/>
    <xf numFmtId="0" fontId="6" fillId="0" borderId="1" xfId="0" applyFont="1" applyBorder="1" applyAlignment="1">
      <alignment horizontal="center"/>
    </xf>
    <xf numFmtId="0" fontId="6" fillId="0" borderId="25" xfId="0" applyFont="1" applyBorder="1" applyAlignment="1">
      <alignment horizontal="center"/>
    </xf>
    <xf numFmtId="0" fontId="6" fillId="0" borderId="61" xfId="0" applyFont="1" applyBorder="1" applyAlignment="1">
      <alignment horizontal="center"/>
    </xf>
    <xf numFmtId="0" fontId="6" fillId="0" borderId="6" xfId="0" applyFont="1" applyBorder="1" applyAlignment="1">
      <alignment horizontal="center"/>
    </xf>
    <xf numFmtId="0" fontId="19" fillId="0" borderId="3" xfId="0" applyFont="1" applyBorder="1" applyAlignment="1">
      <alignment horizontal="center" vertical="center"/>
    </xf>
    <xf numFmtId="0" fontId="19" fillId="0" borderId="1" xfId="0" applyFont="1" applyBorder="1" applyAlignment="1">
      <alignment horizontal="center" vertical="center"/>
    </xf>
    <xf numFmtId="0" fontId="19" fillId="0" borderId="25" xfId="0" applyFont="1" applyBorder="1" applyAlignment="1">
      <alignment horizontal="center" vertical="center"/>
    </xf>
    <xf numFmtId="0" fontId="19" fillId="10" borderId="3" xfId="0" applyFont="1" applyFill="1" applyBorder="1" applyAlignment="1">
      <alignment horizontal="center" vertical="center"/>
    </xf>
    <xf numFmtId="0" fontId="19" fillId="10" borderId="51" xfId="0" applyFont="1" applyFill="1" applyBorder="1" applyAlignment="1">
      <alignment horizontal="center" vertical="center"/>
    </xf>
    <xf numFmtId="0" fontId="6" fillId="0" borderId="5" xfId="0" applyFont="1" applyBorder="1"/>
    <xf numFmtId="0" fontId="15" fillId="0" borderId="1" xfId="0" applyFont="1" applyBorder="1" applyAlignment="1">
      <alignment horizontal="center"/>
    </xf>
    <xf numFmtId="0" fontId="15" fillId="0" borderId="25" xfId="0" applyFont="1" applyBorder="1" applyAlignment="1">
      <alignment horizontal="center"/>
    </xf>
    <xf numFmtId="0" fontId="15" fillId="0" borderId="61" xfId="0" applyFont="1" applyBorder="1" applyAlignment="1">
      <alignment horizontal="center"/>
    </xf>
    <xf numFmtId="0" fontId="15" fillId="0" borderId="6" xfId="0" applyFont="1" applyBorder="1" applyAlignment="1">
      <alignment horizontal="center"/>
    </xf>
    <xf numFmtId="0" fontId="15" fillId="0" borderId="5" xfId="0" applyFont="1" applyBorder="1"/>
    <xf numFmtId="0" fontId="6" fillId="0" borderId="61" xfId="0" applyFont="1" applyBorder="1"/>
    <xf numFmtId="0" fontId="6" fillId="0" borderId="1" xfId="0" applyFont="1" applyBorder="1"/>
    <xf numFmtId="0" fontId="6" fillId="0" borderId="25" xfId="0" applyFont="1" applyBorder="1"/>
    <xf numFmtId="0" fontId="6" fillId="0" borderId="6" xfId="0" applyFont="1" applyBorder="1"/>
    <xf numFmtId="0" fontId="15" fillId="0" borderId="17" xfId="0" applyFont="1" applyBorder="1"/>
    <xf numFmtId="0" fontId="15" fillId="0" borderId="28" xfId="0" applyFont="1" applyBorder="1" applyAlignment="1">
      <alignment horizontal="center"/>
    </xf>
    <xf numFmtId="0" fontId="15" fillId="0" borderId="17" xfId="0" applyFont="1" applyBorder="1" applyAlignment="1">
      <alignment horizontal="center"/>
    </xf>
    <xf numFmtId="0" fontId="15" fillId="0" borderId="42" xfId="0" applyFont="1" applyBorder="1" applyAlignment="1">
      <alignment horizontal="center"/>
    </xf>
    <xf numFmtId="0" fontId="6" fillId="0" borderId="63" xfId="0" applyFont="1" applyBorder="1"/>
    <xf numFmtId="0" fontId="6" fillId="0" borderId="64" xfId="0" applyFont="1" applyBorder="1"/>
    <xf numFmtId="0" fontId="6" fillId="0" borderId="65" xfId="0" applyFont="1" applyBorder="1"/>
    <xf numFmtId="0" fontId="6" fillId="0" borderId="66" xfId="0" applyFont="1" applyBorder="1"/>
    <xf numFmtId="0" fontId="19" fillId="0" borderId="67" xfId="0" applyFont="1" applyBorder="1" applyAlignment="1">
      <alignment horizontal="center" vertical="center"/>
    </xf>
    <xf numFmtId="0" fontId="19" fillId="0" borderId="64" xfId="0" applyFont="1" applyBorder="1" applyAlignment="1">
      <alignment horizontal="center" vertical="center"/>
    </xf>
    <xf numFmtId="0" fontId="19" fillId="0" borderId="65" xfId="0" applyFont="1" applyBorder="1" applyAlignment="1">
      <alignment horizontal="center" vertical="center"/>
    </xf>
    <xf numFmtId="0" fontId="19" fillId="0" borderId="46" xfId="0" applyFont="1" applyBorder="1" applyAlignment="1">
      <alignment horizontal="center" vertical="center"/>
    </xf>
    <xf numFmtId="0" fontId="19" fillId="10" borderId="67" xfId="0" applyFont="1" applyFill="1" applyBorder="1" applyAlignment="1">
      <alignment horizontal="center" vertical="center"/>
    </xf>
    <xf numFmtId="0" fontId="19" fillId="10" borderId="66" xfId="0" applyFont="1" applyFill="1" applyBorder="1" applyAlignment="1">
      <alignment horizontal="center" vertical="center"/>
    </xf>
    <xf numFmtId="0" fontId="19" fillId="0" borderId="0" xfId="0" applyFont="1" applyAlignment="1">
      <alignment horizontal="center" vertical="center"/>
    </xf>
    <xf numFmtId="0" fontId="20" fillId="0" borderId="0" xfId="0" applyFont="1"/>
    <xf numFmtId="167" fontId="0" fillId="0" borderId="57" xfId="0" applyNumberFormat="1" applyBorder="1"/>
    <xf numFmtId="0" fontId="23" fillId="0" borderId="0" xfId="0" applyFont="1" applyAlignment="1">
      <alignment horizontal="left" vertical="center"/>
    </xf>
    <xf numFmtId="0" fontId="24" fillId="0" borderId="0" xfId="0" applyFont="1" applyAlignment="1">
      <alignment horizontal="center" vertical="center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26" fillId="0" borderId="0" xfId="0" applyFont="1" applyAlignment="1">
      <alignment horizontal="left" vertical="center"/>
    </xf>
    <xf numFmtId="0" fontId="27" fillId="0" borderId="0" xfId="0" applyFont="1"/>
    <xf numFmtId="0" fontId="23" fillId="0" borderId="0" xfId="0" applyFont="1"/>
    <xf numFmtId="0" fontId="33" fillId="0" borderId="23" xfId="0" applyFont="1" applyBorder="1"/>
    <xf numFmtId="0" fontId="34" fillId="0" borderId="23" xfId="0" applyFont="1" applyBorder="1"/>
    <xf numFmtId="0" fontId="34" fillId="0" borderId="22" xfId="0" applyFont="1" applyBorder="1"/>
    <xf numFmtId="0" fontId="36" fillId="0" borderId="28" xfId="0" applyFont="1" applyBorder="1"/>
    <xf numFmtId="0" fontId="34" fillId="0" borderId="27" xfId="0" applyFont="1" applyBorder="1" applyProtection="1">
      <protection locked="0"/>
    </xf>
    <xf numFmtId="0" fontId="36" fillId="0" borderId="26" xfId="0" applyFont="1" applyBorder="1"/>
    <xf numFmtId="0" fontId="36" fillId="0" borderId="29" xfId="0" applyFont="1" applyBorder="1"/>
    <xf numFmtId="0" fontId="34" fillId="0" borderId="8" xfId="0" applyFont="1" applyBorder="1" applyProtection="1">
      <protection locked="0"/>
    </xf>
    <xf numFmtId="0" fontId="34" fillId="0" borderId="8" xfId="0" applyFont="1" applyBorder="1"/>
    <xf numFmtId="0" fontId="9" fillId="0" borderId="83" xfId="0" applyFont="1" applyBorder="1" applyAlignment="1" applyProtection="1">
      <alignment horizontal="center" vertical="top"/>
      <protection locked="0" hidden="1"/>
    </xf>
    <xf numFmtId="0" fontId="0" fillId="0" borderId="84" xfId="0" applyBorder="1"/>
    <xf numFmtId="0" fontId="2" fillId="0" borderId="86" xfId="0" applyFont="1" applyBorder="1" applyAlignment="1">
      <alignment horizontal="center" wrapText="1"/>
    </xf>
    <xf numFmtId="0" fontId="32" fillId="5" borderId="9" xfId="0" applyFont="1" applyFill="1" applyBorder="1" applyAlignment="1">
      <alignment horizontal="center" vertical="center" wrapText="1"/>
    </xf>
    <xf numFmtId="0" fontId="32" fillId="5" borderId="17" xfId="0" applyFont="1" applyFill="1" applyBorder="1" applyAlignment="1">
      <alignment horizontal="center" vertical="center" wrapText="1"/>
    </xf>
    <xf numFmtId="0" fontId="32" fillId="5" borderId="0" xfId="0" applyFont="1" applyFill="1" applyAlignment="1">
      <alignment horizontal="center" vertical="center" wrapText="1"/>
    </xf>
    <xf numFmtId="0" fontId="32" fillId="5" borderId="30" xfId="0" applyFont="1" applyFill="1" applyBorder="1" applyAlignment="1">
      <alignment horizontal="center" vertical="center" wrapText="1"/>
    </xf>
    <xf numFmtId="0" fontId="40" fillId="10" borderId="11" xfId="0" applyFont="1" applyFill="1" applyBorder="1" applyAlignment="1">
      <alignment vertical="center" wrapText="1"/>
    </xf>
    <xf numFmtId="0" fontId="40" fillId="10" borderId="2" xfId="0" applyFont="1" applyFill="1" applyBorder="1" applyAlignment="1">
      <alignment vertical="center" wrapText="1"/>
    </xf>
    <xf numFmtId="0" fontId="40" fillId="10" borderId="2" xfId="0" applyFont="1" applyFill="1" applyBorder="1" applyAlignment="1">
      <alignment horizontal="center" vertical="center" wrapText="1"/>
    </xf>
    <xf numFmtId="44" fontId="31" fillId="10" borderId="4" xfId="6" quotePrefix="1" applyFont="1" applyFill="1" applyBorder="1" applyAlignment="1" applyProtection="1">
      <alignment vertical="center" wrapText="1"/>
    </xf>
    <xf numFmtId="3" fontId="31" fillId="0" borderId="2" xfId="0" applyNumberFormat="1" applyFont="1" applyBorder="1" applyAlignment="1" applyProtection="1">
      <alignment horizontal="center" vertical="center" wrapText="1"/>
      <protection locked="0"/>
    </xf>
    <xf numFmtId="44" fontId="31" fillId="10" borderId="10" xfId="6" applyFont="1" applyFill="1" applyBorder="1" applyAlignment="1" applyProtection="1">
      <alignment horizontal="center" vertical="center"/>
    </xf>
    <xf numFmtId="168" fontId="31" fillId="10" borderId="11" xfId="6" quotePrefix="1" applyNumberFormat="1" applyFont="1" applyFill="1" applyBorder="1" applyAlignment="1" applyProtection="1">
      <alignment horizontal="center" vertical="center"/>
    </xf>
    <xf numFmtId="3" fontId="31" fillId="0" borderId="2" xfId="6" applyNumberFormat="1" applyFont="1" applyFill="1" applyBorder="1" applyAlignment="1" applyProtection="1">
      <alignment horizontal="center" vertical="center" wrapText="1"/>
      <protection locked="0"/>
    </xf>
    <xf numFmtId="44" fontId="31" fillId="10" borderId="6" xfId="6" applyFont="1" applyFill="1" applyBorder="1" applyAlignment="1" applyProtection="1">
      <alignment horizontal="center" vertical="center" wrapText="1"/>
    </xf>
    <xf numFmtId="44" fontId="31" fillId="10" borderId="4" xfId="6" applyFont="1" applyFill="1" applyBorder="1" applyAlignment="1" applyProtection="1">
      <alignment horizontal="center" vertical="center" wrapText="1"/>
    </xf>
    <xf numFmtId="0" fontId="40" fillId="10" borderId="5" xfId="0" applyFont="1" applyFill="1" applyBorder="1" applyAlignment="1">
      <alignment vertical="center" wrapText="1"/>
    </xf>
    <xf numFmtId="0" fontId="40" fillId="10" borderId="1" xfId="0" applyFont="1" applyFill="1" applyBorder="1" applyAlignment="1">
      <alignment vertical="center" wrapText="1"/>
    </xf>
    <xf numFmtId="0" fontId="40" fillId="10" borderId="1" xfId="0" applyFont="1" applyFill="1" applyBorder="1" applyAlignment="1">
      <alignment horizontal="center" vertical="center" wrapText="1"/>
    </xf>
    <xf numFmtId="44" fontId="31" fillId="10" borderId="3" xfId="6" quotePrefix="1" applyFont="1" applyFill="1" applyBorder="1" applyAlignment="1" applyProtection="1">
      <alignment vertical="center" wrapText="1"/>
    </xf>
    <xf numFmtId="44" fontId="31" fillId="10" borderId="3" xfId="6" applyFont="1" applyFill="1" applyBorder="1" applyAlignment="1" applyProtection="1">
      <alignment horizontal="center" vertical="center" wrapText="1"/>
    </xf>
    <xf numFmtId="44" fontId="31" fillId="10" borderId="1" xfId="6" applyFont="1" applyFill="1" applyBorder="1" applyAlignment="1" applyProtection="1">
      <alignment vertical="center" wrapText="1"/>
    </xf>
    <xf numFmtId="4" fontId="31" fillId="0" borderId="2" xfId="0" applyNumberFormat="1" applyFont="1" applyBorder="1" applyAlignment="1" applyProtection="1">
      <alignment horizontal="center" vertical="center" wrapText="1"/>
      <protection locked="0"/>
    </xf>
    <xf numFmtId="0" fontId="32" fillId="5" borderId="19" xfId="0" applyFont="1" applyFill="1" applyBorder="1" applyAlignment="1">
      <alignment vertical="center"/>
    </xf>
    <xf numFmtId="0" fontId="32" fillId="5" borderId="20" xfId="0" applyFont="1" applyFill="1" applyBorder="1" applyAlignment="1">
      <alignment vertical="center" wrapText="1"/>
    </xf>
    <xf numFmtId="4" fontId="32" fillId="5" borderId="20" xfId="0" applyNumberFormat="1" applyFont="1" applyFill="1" applyBorder="1" applyAlignment="1">
      <alignment vertical="center" wrapText="1"/>
    </xf>
    <xf numFmtId="44" fontId="41" fillId="0" borderId="20" xfId="0" applyNumberFormat="1" applyFont="1" applyBorder="1" applyAlignment="1">
      <alignment vertical="center" wrapText="1"/>
    </xf>
    <xf numFmtId="44" fontId="41" fillId="2" borderId="20" xfId="0" applyNumberFormat="1" applyFont="1" applyFill="1" applyBorder="1" applyAlignment="1">
      <alignment vertical="center" wrapText="1"/>
    </xf>
    <xf numFmtId="4" fontId="41" fillId="2" borderId="20" xfId="0" applyNumberFormat="1" applyFont="1" applyFill="1" applyBorder="1" applyAlignment="1">
      <alignment vertical="center" wrapText="1"/>
    </xf>
    <xf numFmtId="44" fontId="41" fillId="0" borderId="45" xfId="0" applyNumberFormat="1" applyFont="1" applyBorder="1" applyAlignment="1">
      <alignment vertical="center" wrapText="1"/>
    </xf>
    <xf numFmtId="44" fontId="41" fillId="0" borderId="71" xfId="0" applyNumberFormat="1" applyFont="1" applyBorder="1" applyAlignment="1">
      <alignment vertical="center" wrapText="1"/>
    </xf>
    <xf numFmtId="0" fontId="42" fillId="0" borderId="0" xfId="0" applyFont="1" applyAlignment="1">
      <alignment vertical="center" wrapText="1"/>
    </xf>
    <xf numFmtId="167" fontId="31" fillId="0" borderId="1" xfId="0" applyNumberFormat="1" applyFont="1" applyBorder="1" applyAlignment="1" applyProtection="1">
      <alignment horizontal="center" vertical="center" wrapText="1"/>
      <protection locked="0"/>
    </xf>
    <xf numFmtId="0" fontId="43" fillId="0" borderId="27" xfId="0" applyFont="1" applyBorder="1" applyProtection="1">
      <protection locked="0"/>
    </xf>
    <xf numFmtId="0" fontId="43" fillId="0" borderId="8" xfId="0" applyFont="1" applyBorder="1" applyProtection="1">
      <protection locked="0"/>
    </xf>
    <xf numFmtId="0" fontId="43" fillId="0" borderId="0" xfId="0" applyFont="1" applyProtection="1">
      <protection locked="0"/>
    </xf>
    <xf numFmtId="0" fontId="43" fillId="0" borderId="23" xfId="0" applyFont="1" applyBorder="1" applyProtection="1">
      <protection locked="0"/>
    </xf>
    <xf numFmtId="0" fontId="43" fillId="0" borderId="23" xfId="0" applyFont="1" applyBorder="1"/>
    <xf numFmtId="44" fontId="41" fillId="13" borderId="1" xfId="0" applyNumberFormat="1" applyFont="1" applyFill="1" applyBorder="1" applyAlignment="1">
      <alignment vertical="center" wrapText="1"/>
    </xf>
    <xf numFmtId="169" fontId="43" fillId="0" borderId="23" xfId="0" applyNumberFormat="1" applyFont="1" applyBorder="1" applyProtection="1">
      <protection locked="0"/>
    </xf>
    <xf numFmtId="0" fontId="34" fillId="0" borderId="0" xfId="0" applyFont="1" applyProtection="1">
      <protection locked="0"/>
    </xf>
    <xf numFmtId="0" fontId="0" fillId="0" borderId="27" xfId="0" applyBorder="1"/>
    <xf numFmtId="0" fontId="0" fillId="0" borderId="8" xfId="0" applyBorder="1"/>
    <xf numFmtId="0" fontId="34" fillId="0" borderId="27" xfId="0" applyFont="1" applyBorder="1"/>
    <xf numFmtId="0" fontId="0" fillId="0" borderId="31" xfId="0" applyBorder="1"/>
    <xf numFmtId="0" fontId="36" fillId="0" borderId="0" xfId="0" applyFont="1"/>
    <xf numFmtId="0" fontId="0" fillId="0" borderId="30" xfId="0" applyBorder="1"/>
    <xf numFmtId="0" fontId="0" fillId="0" borderId="4" xfId="0" applyBorder="1"/>
    <xf numFmtId="0" fontId="35" fillId="0" borderId="1" xfId="0" applyFont="1" applyBorder="1" applyAlignment="1">
      <alignment horizontal="center" vertical="center" wrapText="1"/>
    </xf>
    <xf numFmtId="0" fontId="32" fillId="7" borderId="15" xfId="0" applyFont="1" applyFill="1" applyBorder="1" applyAlignment="1">
      <alignment horizontal="center" vertical="center" wrapText="1"/>
    </xf>
    <xf numFmtId="0" fontId="32" fillId="7" borderId="16" xfId="0" applyFont="1" applyFill="1" applyBorder="1" applyAlignment="1">
      <alignment horizontal="center" vertical="center" wrapText="1"/>
    </xf>
    <xf numFmtId="0" fontId="32" fillId="7" borderId="24" xfId="0" applyFont="1" applyFill="1" applyBorder="1" applyAlignment="1">
      <alignment horizontal="center" vertical="center" wrapText="1"/>
    </xf>
    <xf numFmtId="0" fontId="32" fillId="5" borderId="1" xfId="0" applyFont="1" applyFill="1" applyBorder="1" applyAlignment="1">
      <alignment horizontal="center" vertical="center" wrapText="1"/>
    </xf>
    <xf numFmtId="0" fontId="31" fillId="10" borderId="1" xfId="0" applyFont="1" applyFill="1" applyBorder="1" applyAlignment="1">
      <alignment horizontal="right" vertical="center" wrapText="1"/>
    </xf>
    <xf numFmtId="0" fontId="21" fillId="13" borderId="1" xfId="0" applyFont="1" applyFill="1" applyBorder="1" applyAlignment="1">
      <alignment horizontal="right" vertical="center" wrapText="1"/>
    </xf>
    <xf numFmtId="0" fontId="37" fillId="0" borderId="1" xfId="0" applyFont="1" applyBorder="1" applyAlignment="1">
      <alignment horizontal="center" vertical="center" wrapText="1"/>
    </xf>
    <xf numFmtId="0" fontId="37" fillId="0" borderId="32" xfId="0" applyFont="1" applyBorder="1" applyAlignment="1">
      <alignment horizontal="center" vertical="top"/>
    </xf>
    <xf numFmtId="0" fontId="12" fillId="0" borderId="52" xfId="0" applyFont="1" applyBorder="1" applyAlignment="1">
      <alignment horizontal="center" vertical="center" wrapText="1"/>
    </xf>
    <xf numFmtId="0" fontId="13" fillId="0" borderId="53" xfId="0" applyFont="1" applyBorder="1" applyAlignment="1">
      <alignment horizontal="center" vertical="center" wrapText="1"/>
    </xf>
    <xf numFmtId="0" fontId="13" fillId="0" borderId="72" xfId="0" applyFont="1" applyBorder="1" applyAlignment="1">
      <alignment horizontal="center" vertical="center" wrapText="1"/>
    </xf>
    <xf numFmtId="0" fontId="32" fillId="2" borderId="48" xfId="0" applyFont="1" applyFill="1" applyBorder="1" applyAlignment="1">
      <alignment horizontal="center" vertical="center" wrapText="1"/>
    </xf>
    <xf numFmtId="0" fontId="32" fillId="2" borderId="49" xfId="0" applyFont="1" applyFill="1" applyBorder="1" applyAlignment="1">
      <alignment horizontal="center" vertical="center" wrapText="1"/>
    </xf>
    <xf numFmtId="0" fontId="32" fillId="2" borderId="69" xfId="0" applyFont="1" applyFill="1" applyBorder="1" applyAlignment="1">
      <alignment horizontal="center" vertical="center" wrapText="1"/>
    </xf>
    <xf numFmtId="0" fontId="32" fillId="5" borderId="56" xfId="0" applyFont="1" applyFill="1" applyBorder="1" applyAlignment="1">
      <alignment horizontal="center" vertical="center" wrapText="1"/>
    </xf>
    <xf numFmtId="0" fontId="22" fillId="0" borderId="54" xfId="0" applyFont="1" applyBorder="1" applyAlignment="1">
      <alignment horizontal="center" vertical="center" wrapText="1"/>
    </xf>
    <xf numFmtId="0" fontId="22" fillId="0" borderId="55" xfId="0" applyFont="1" applyBorder="1" applyAlignment="1">
      <alignment horizontal="center" vertical="center" wrapText="1"/>
    </xf>
    <xf numFmtId="0" fontId="32" fillId="5" borderId="54" xfId="0" applyFont="1" applyFill="1" applyBorder="1" applyAlignment="1">
      <alignment horizontal="center" vertical="center" wrapText="1"/>
    </xf>
    <xf numFmtId="0" fontId="32" fillId="5" borderId="55" xfId="0" applyFont="1" applyFill="1" applyBorder="1" applyAlignment="1">
      <alignment horizontal="center" vertical="center" wrapText="1"/>
    </xf>
    <xf numFmtId="0" fontId="38" fillId="6" borderId="77" xfId="0" applyFont="1" applyFill="1" applyBorder="1" applyAlignment="1">
      <alignment horizontal="center" vertical="center"/>
    </xf>
    <xf numFmtId="0" fontId="38" fillId="6" borderId="49" xfId="0" applyFont="1" applyFill="1" applyBorder="1" applyAlignment="1">
      <alignment horizontal="center" vertical="center"/>
    </xf>
    <xf numFmtId="0" fontId="38" fillId="6" borderId="78" xfId="0" applyFont="1" applyFill="1" applyBorder="1" applyAlignment="1">
      <alignment horizontal="center" vertical="center"/>
    </xf>
    <xf numFmtId="0" fontId="38" fillId="6" borderId="68" xfId="0" applyFont="1" applyFill="1" applyBorder="1" applyAlignment="1">
      <alignment horizontal="center" vertical="center"/>
    </xf>
    <xf numFmtId="0" fontId="37" fillId="0" borderId="80" xfId="0" applyFont="1" applyBorder="1" applyAlignment="1" applyProtection="1">
      <alignment horizontal="center" vertical="center" wrapText="1"/>
      <protection locked="0"/>
    </xf>
    <xf numFmtId="0" fontId="37" fillId="0" borderId="81" xfId="0" applyFont="1" applyBorder="1" applyAlignment="1" applyProtection="1">
      <alignment horizontal="center" vertical="center" wrapText="1"/>
      <protection locked="0"/>
    </xf>
    <xf numFmtId="0" fontId="37" fillId="0" borderId="82" xfId="0" applyFont="1" applyBorder="1" applyAlignment="1" applyProtection="1">
      <alignment horizontal="center" vertical="center" wrapText="1"/>
      <protection locked="0"/>
    </xf>
    <xf numFmtId="0" fontId="37" fillId="0" borderId="76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18" xfId="0" applyFont="1" applyBorder="1" applyAlignment="1" applyProtection="1">
      <alignment horizontal="center" vertical="center"/>
      <protection locked="0"/>
    </xf>
    <xf numFmtId="0" fontId="2" fillId="0" borderId="85" xfId="0" applyFont="1" applyBorder="1" applyAlignment="1" applyProtection="1">
      <alignment horizontal="left" vertical="center"/>
      <protection locked="0"/>
    </xf>
    <xf numFmtId="0" fontId="2" fillId="0" borderId="84" xfId="0" applyFont="1" applyBorder="1" applyAlignment="1" applyProtection="1">
      <alignment horizontal="left" vertical="center"/>
      <protection locked="0"/>
    </xf>
    <xf numFmtId="0" fontId="38" fillId="6" borderId="19" xfId="0" applyFont="1" applyFill="1" applyBorder="1" applyAlignment="1">
      <alignment horizontal="center" vertical="center" wrapText="1"/>
    </xf>
    <xf numFmtId="0" fontId="38" fillId="6" borderId="20" xfId="0" applyFont="1" applyFill="1" applyBorder="1" applyAlignment="1">
      <alignment horizontal="center" vertical="center" wrapText="1"/>
    </xf>
    <xf numFmtId="0" fontId="38" fillId="6" borderId="0" xfId="0" applyFont="1" applyFill="1" applyAlignment="1">
      <alignment horizontal="center" vertical="center" wrapText="1"/>
    </xf>
    <xf numFmtId="0" fontId="38" fillId="6" borderId="79" xfId="0" applyFont="1" applyFill="1" applyBorder="1" applyAlignment="1">
      <alignment horizontal="center" vertical="center" wrapText="1"/>
    </xf>
    <xf numFmtId="0" fontId="32" fillId="5" borderId="73" xfId="0" applyFont="1" applyFill="1" applyBorder="1" applyAlignment="1">
      <alignment horizontal="center" vertical="center" wrapText="1"/>
    </xf>
    <xf numFmtId="0" fontId="32" fillId="5" borderId="74" xfId="0" applyFont="1" applyFill="1" applyBorder="1" applyAlignment="1">
      <alignment horizontal="center" vertical="center" wrapText="1"/>
    </xf>
    <xf numFmtId="0" fontId="32" fillId="5" borderId="75" xfId="0" applyFont="1" applyFill="1" applyBorder="1" applyAlignment="1">
      <alignment horizontal="center" vertical="center" wrapText="1"/>
    </xf>
    <xf numFmtId="0" fontId="32" fillId="8" borderId="9" xfId="0" applyFont="1" applyFill="1" applyBorder="1" applyAlignment="1">
      <alignment horizontal="center" vertical="center" wrapText="1"/>
    </xf>
    <xf numFmtId="0" fontId="32" fillId="5" borderId="70" xfId="0" applyFont="1" applyFill="1" applyBorder="1" applyAlignment="1">
      <alignment horizontal="center" vertical="center" wrapText="1"/>
    </xf>
    <xf numFmtId="0" fontId="18" fillId="12" borderId="34" xfId="0" applyFont="1" applyFill="1" applyBorder="1" applyAlignment="1">
      <alignment horizontal="center" vertical="center"/>
    </xf>
    <xf numFmtId="0" fontId="18" fillId="12" borderId="35" xfId="0" applyFont="1" applyFill="1" applyBorder="1" applyAlignment="1">
      <alignment horizontal="center" vertical="center"/>
    </xf>
    <xf numFmtId="0" fontId="18" fillId="12" borderId="12" xfId="0" applyFont="1" applyFill="1" applyBorder="1" applyAlignment="1">
      <alignment horizontal="center" vertical="center"/>
    </xf>
    <xf numFmtId="0" fontId="18" fillId="12" borderId="36" xfId="0" applyFont="1" applyFill="1" applyBorder="1" applyAlignment="1">
      <alignment horizontal="center" vertical="center"/>
    </xf>
    <xf numFmtId="0" fontId="6" fillId="9" borderId="38" xfId="0" applyFont="1" applyFill="1" applyBorder="1" applyAlignment="1">
      <alignment horizontal="center" vertical="center" wrapText="1"/>
    </xf>
    <xf numFmtId="0" fontId="6" fillId="9" borderId="41" xfId="0" applyFont="1" applyFill="1" applyBorder="1" applyAlignment="1">
      <alignment horizontal="center" vertical="center" wrapText="1"/>
    </xf>
    <xf numFmtId="0" fontId="6" fillId="9" borderId="11" xfId="0" applyFont="1" applyFill="1" applyBorder="1" applyAlignment="1">
      <alignment horizontal="center" vertical="center" wrapText="1"/>
    </xf>
    <xf numFmtId="0" fontId="6" fillId="9" borderId="39" xfId="0" applyFont="1" applyFill="1" applyBorder="1" applyAlignment="1">
      <alignment horizontal="center" vertical="center" wrapText="1"/>
    </xf>
    <xf numFmtId="0" fontId="6" fillId="9" borderId="33" xfId="0" applyFont="1" applyFill="1" applyBorder="1" applyAlignment="1">
      <alignment horizontal="center" vertical="center" wrapText="1"/>
    </xf>
    <xf numFmtId="0" fontId="6" fillId="9" borderId="2" xfId="0" applyFont="1" applyFill="1" applyBorder="1" applyAlignment="1">
      <alignment horizontal="center" vertical="center" wrapText="1"/>
    </xf>
    <xf numFmtId="0" fontId="19" fillId="9" borderId="47" xfId="0" applyFont="1" applyFill="1" applyBorder="1" applyAlignment="1">
      <alignment horizontal="center" vertical="center" wrapText="1"/>
    </xf>
    <xf numFmtId="0" fontId="19" fillId="9" borderId="28" xfId="0" applyFont="1" applyFill="1" applyBorder="1" applyAlignment="1">
      <alignment horizontal="center" vertical="center" wrapText="1"/>
    </xf>
    <xf numFmtId="0" fontId="19" fillId="9" borderId="29" xfId="0" applyFont="1" applyFill="1" applyBorder="1" applyAlignment="1">
      <alignment horizontal="center" vertical="center" wrapText="1"/>
    </xf>
    <xf numFmtId="0" fontId="19" fillId="9" borderId="14" xfId="0" applyFont="1" applyFill="1" applyBorder="1" applyAlignment="1">
      <alignment horizontal="center" vertical="center" wrapText="1"/>
    </xf>
    <xf numFmtId="0" fontId="19" fillId="9" borderId="12" xfId="0" applyFont="1" applyFill="1" applyBorder="1" applyAlignment="1">
      <alignment horizontal="center" vertical="center" wrapText="1"/>
    </xf>
    <xf numFmtId="0" fontId="19" fillId="9" borderId="13" xfId="0" applyFont="1" applyFill="1" applyBorder="1" applyAlignment="1">
      <alignment horizontal="center" vertical="center" wrapText="1"/>
    </xf>
    <xf numFmtId="0" fontId="19" fillId="9" borderId="17" xfId="0" applyFont="1" applyFill="1" applyBorder="1" applyAlignment="1">
      <alignment horizontal="center" vertical="center" wrapText="1"/>
    </xf>
    <xf numFmtId="0" fontId="19" fillId="9" borderId="0" xfId="0" applyFont="1" applyFill="1" applyAlignment="1">
      <alignment horizontal="center" vertical="center" wrapText="1"/>
    </xf>
    <xf numFmtId="0" fontId="19" fillId="9" borderId="18" xfId="0" applyFont="1" applyFill="1" applyBorder="1" applyAlignment="1">
      <alignment horizontal="center" vertical="center" wrapText="1"/>
    </xf>
    <xf numFmtId="0" fontId="19" fillId="9" borderId="8" xfId="0" applyFont="1" applyFill="1" applyBorder="1" applyAlignment="1">
      <alignment horizontal="center" vertical="center" wrapText="1"/>
    </xf>
    <xf numFmtId="0" fontId="19" fillId="9" borderId="50" xfId="0" applyFont="1" applyFill="1" applyBorder="1" applyAlignment="1">
      <alignment horizontal="center" vertical="center" wrapText="1"/>
    </xf>
    <xf numFmtId="0" fontId="19" fillId="9" borderId="61" xfId="0" applyFont="1" applyFill="1" applyBorder="1" applyAlignment="1">
      <alignment horizontal="center" vertical="center" wrapText="1"/>
    </xf>
    <xf numFmtId="0" fontId="19" fillId="9" borderId="7" xfId="0" applyFont="1" applyFill="1" applyBorder="1" applyAlignment="1">
      <alignment horizontal="center" vertical="center" wrapText="1"/>
    </xf>
    <xf numFmtId="0" fontId="19" fillId="9" borderId="51" xfId="0" applyFont="1" applyFill="1" applyBorder="1" applyAlignment="1">
      <alignment horizontal="center" vertical="center" wrapText="1"/>
    </xf>
    <xf numFmtId="0" fontId="17" fillId="0" borderId="14" xfId="0" applyFont="1" applyBorder="1" applyAlignment="1">
      <alignment horizontal="center" vertical="center"/>
    </xf>
    <xf numFmtId="0" fontId="17" fillId="0" borderId="12" xfId="0" applyFont="1" applyBorder="1" applyAlignment="1">
      <alignment horizontal="center" vertical="center"/>
    </xf>
    <xf numFmtId="0" fontId="17" fillId="0" borderId="13" xfId="0" applyFont="1" applyBorder="1" applyAlignment="1">
      <alignment horizontal="center" vertical="center"/>
    </xf>
    <xf numFmtId="0" fontId="17" fillId="0" borderId="19" xfId="0" applyFont="1" applyBorder="1" applyAlignment="1">
      <alignment horizontal="center" vertical="center"/>
    </xf>
    <xf numFmtId="0" fontId="17" fillId="0" borderId="20" xfId="0" applyFont="1" applyBorder="1" applyAlignment="1">
      <alignment horizontal="center" vertical="center"/>
    </xf>
    <xf numFmtId="0" fontId="17" fillId="0" borderId="21" xfId="0" applyFont="1" applyBorder="1" applyAlignment="1">
      <alignment horizontal="center" vertical="center"/>
    </xf>
    <xf numFmtId="0" fontId="7" fillId="3" borderId="0" xfId="0" applyFont="1" applyFill="1" applyAlignment="1">
      <alignment horizontal="center"/>
    </xf>
    <xf numFmtId="0" fontId="7" fillId="3" borderId="1" xfId="0" applyFont="1" applyFill="1" applyBorder="1" applyAlignment="1">
      <alignment horizontal="left" vertical="center" wrapText="1"/>
    </xf>
    <xf numFmtId="0" fontId="7" fillId="0" borderId="1" xfId="0" applyFont="1" applyBorder="1" applyAlignment="1">
      <alignment horizontal="center" vertical="center"/>
    </xf>
    <xf numFmtId="0" fontId="7" fillId="3" borderId="1" xfId="0" applyFont="1" applyFill="1" applyBorder="1" applyAlignment="1">
      <alignment horizontal="left" vertical="center"/>
    </xf>
    <xf numFmtId="0" fontId="5" fillId="0" borderId="1" xfId="0" applyFont="1" applyBorder="1" applyAlignment="1">
      <alignment horizontal="left" vertical="center" wrapText="1"/>
    </xf>
    <xf numFmtId="0" fontId="19" fillId="9" borderId="43" xfId="0" applyFont="1" applyFill="1" applyBorder="1" applyAlignment="1">
      <alignment horizontal="center" vertical="center" wrapText="1"/>
    </xf>
    <xf numFmtId="0" fontId="19" fillId="9" borderId="11" xfId="0" applyFont="1" applyFill="1" applyBorder="1" applyAlignment="1">
      <alignment horizontal="center" vertical="center" wrapText="1"/>
    </xf>
    <xf numFmtId="0" fontId="19" fillId="10" borderId="32" xfId="0" applyFont="1" applyFill="1" applyBorder="1" applyAlignment="1">
      <alignment horizontal="center" vertical="center"/>
    </xf>
    <xf numFmtId="0" fontId="19" fillId="10" borderId="2" xfId="0" applyFont="1" applyFill="1" applyBorder="1" applyAlignment="1">
      <alignment horizontal="center" vertical="center"/>
    </xf>
    <xf numFmtId="0" fontId="19" fillId="10" borderId="44" xfId="0" applyFont="1" applyFill="1" applyBorder="1" applyAlignment="1">
      <alignment horizontal="center" vertical="center" wrapText="1"/>
    </xf>
    <xf numFmtId="0" fontId="19" fillId="10" borderId="10" xfId="0" applyFont="1" applyFill="1" applyBorder="1" applyAlignment="1">
      <alignment horizontal="center" vertical="center" wrapText="1"/>
    </xf>
    <xf numFmtId="0" fontId="19" fillId="9" borderId="32" xfId="0" applyFont="1" applyFill="1" applyBorder="1" applyAlignment="1">
      <alignment horizontal="center" vertical="center" wrapText="1"/>
    </xf>
    <xf numFmtId="0" fontId="19" fillId="9" borderId="2" xfId="0" applyFont="1" applyFill="1" applyBorder="1" applyAlignment="1">
      <alignment horizontal="center" vertical="center" wrapText="1"/>
    </xf>
    <xf numFmtId="0" fontId="19" fillId="9" borderId="44" xfId="0" applyFont="1" applyFill="1" applyBorder="1" applyAlignment="1">
      <alignment horizontal="center" vertical="center" wrapText="1"/>
    </xf>
    <xf numFmtId="0" fontId="19" fillId="9" borderId="10" xfId="0" applyFont="1" applyFill="1" applyBorder="1" applyAlignment="1">
      <alignment horizontal="center" vertical="center" wrapText="1"/>
    </xf>
    <xf numFmtId="0" fontId="19" fillId="9" borderId="31" xfId="0" applyFont="1" applyFill="1" applyBorder="1" applyAlignment="1">
      <alignment horizontal="center" vertical="center" wrapText="1"/>
    </xf>
    <xf numFmtId="0" fontId="19" fillId="9" borderId="4" xfId="0" applyFont="1" applyFill="1" applyBorder="1" applyAlignment="1">
      <alignment horizontal="center" vertical="center" wrapText="1"/>
    </xf>
    <xf numFmtId="0" fontId="19" fillId="9" borderId="26" xfId="0" applyFont="1" applyFill="1" applyBorder="1" applyAlignment="1">
      <alignment horizontal="center" vertical="center" wrapText="1"/>
    </xf>
    <xf numFmtId="0" fontId="19" fillId="10" borderId="43" xfId="0" applyFont="1" applyFill="1" applyBorder="1" applyAlignment="1">
      <alignment horizontal="center" vertical="center" wrapText="1"/>
    </xf>
    <xf numFmtId="0" fontId="19" fillId="10" borderId="11" xfId="0" applyFont="1" applyFill="1" applyBorder="1" applyAlignment="1">
      <alignment horizontal="center" vertical="center" wrapText="1"/>
    </xf>
  </cellXfs>
  <cellStyles count="7">
    <cellStyle name="Euro" xfId="1" xr:uid="{00000000-0005-0000-0000-000000000000}"/>
    <cellStyle name="Milliers 2" xfId="2" xr:uid="{00000000-0005-0000-0000-000002000000}"/>
    <cellStyle name="Monétaire" xfId="6" builtinId="4"/>
    <cellStyle name="Monétaire 2" xfId="3" xr:uid="{00000000-0005-0000-0000-000003000000}"/>
    <cellStyle name="Normal" xfId="0" builtinId="0"/>
    <cellStyle name="Normal 2" xfId="4" xr:uid="{00000000-0005-0000-0000-000005000000}"/>
    <cellStyle name="Pourcentage 2" xfId="5" xr:uid="{00000000-0005-0000-0000-000006000000}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A5B3B7"/>
      <rgbColor rgb="FF95B3D7"/>
      <rgbColor rgb="FF993366"/>
      <rgbColor rgb="FFEBFFEB"/>
      <rgbColor rgb="FFDBEEF4"/>
      <rgbColor rgb="FF660066"/>
      <rgbColor rgb="FFD99694"/>
      <rgbColor rgb="FF0066CC"/>
      <rgbColor rgb="FFB7DEE8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DCE6F2"/>
      <rgbColor rgb="FFF2F2F2"/>
      <rgbColor rgb="FFF2DCDB"/>
      <rgbColor rgb="FF93CDDD"/>
      <rgbColor rgb="FFFF99CC"/>
      <rgbColor rgb="FFBFBFBF"/>
      <rgbColor rgb="FFE6B9B8"/>
      <rgbColor rgb="FF3366FF"/>
      <rgbColor rgb="FF33CCCC"/>
      <rgbColor rgb="FF99CC00"/>
      <rgbColor rgb="FFFFCC00"/>
      <rgbColor rgb="FFFF9900"/>
      <rgbColor rgb="FFFF6600"/>
      <rgbColor rgb="FF666699"/>
      <rgbColor rgb="FF909090"/>
      <rgbColor rgb="FF003366"/>
      <rgbColor rgb="FF31859C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95250</xdr:colOff>
      <xdr:row>0</xdr:row>
      <xdr:rowOff>709423</xdr:rowOff>
    </xdr:from>
    <xdr:to>
      <xdr:col>0</xdr:col>
      <xdr:colOff>2857500</xdr:colOff>
      <xdr:row>5</xdr:row>
      <xdr:rowOff>30718</xdr:rowOff>
    </xdr:to>
    <xdr:pic>
      <xdr:nvPicPr>
        <xdr:cNvPr id="3" name="Image 2">
          <a:extLst>
            <a:ext uri="{FF2B5EF4-FFF2-40B4-BE49-F238E27FC236}">
              <a16:creationId xmlns:a16="http://schemas.microsoft.com/office/drawing/2014/main" id="{BCC92FA7-6F6A-446B-A4B2-EF6245DE7A5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95250" y="709423"/>
          <a:ext cx="2762250" cy="2344953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104775</xdr:colOff>
      <xdr:row>0</xdr:row>
      <xdr:rowOff>28575</xdr:rowOff>
    </xdr:from>
    <xdr:to>
      <xdr:col>0</xdr:col>
      <xdr:colOff>1233949</xdr:colOff>
      <xdr:row>4</xdr:row>
      <xdr:rowOff>60581</xdr:rowOff>
    </xdr:to>
    <xdr:pic>
      <xdr:nvPicPr>
        <xdr:cNvPr id="4" name="Image 3">
          <a:extLst>
            <a:ext uri="{FF2B5EF4-FFF2-40B4-BE49-F238E27FC236}">
              <a16:creationId xmlns:a16="http://schemas.microsoft.com/office/drawing/2014/main" id="{2FDE4015-97DB-423C-A45F-16DF519EA91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04775" y="28575"/>
          <a:ext cx="1129174" cy="886081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901F53-0858-453A-B8BD-64E125D64D4D}">
  <sheetPr>
    <pageSetUpPr fitToPage="1"/>
  </sheetPr>
  <dimension ref="A1:J45"/>
  <sheetViews>
    <sheetView tabSelected="1" view="pageBreakPreview" topLeftCell="A10" zoomScale="90" zoomScaleNormal="70" zoomScaleSheetLayoutView="90" workbookViewId="0">
      <selection activeCell="J6" sqref="J6"/>
    </sheetView>
  </sheetViews>
  <sheetFormatPr baseColWidth="10" defaultColWidth="11.453125" defaultRowHeight="14.5" x14ac:dyDescent="0.35"/>
  <cols>
    <col min="1" max="1" width="43.54296875" customWidth="1"/>
    <col min="2" max="2" width="23.26953125" customWidth="1"/>
    <col min="3" max="3" width="14.7265625" customWidth="1"/>
    <col min="4" max="4" width="18.81640625" customWidth="1"/>
    <col min="5" max="5" width="13.1796875" customWidth="1"/>
    <col min="6" max="6" width="24.7265625" customWidth="1"/>
    <col min="7" max="7" width="18.81640625" bestFit="1" customWidth="1"/>
    <col min="8" max="8" width="12.81640625" style="5" customWidth="1"/>
    <col min="9" max="9" width="24.7265625" style="5" customWidth="1"/>
    <col min="10" max="10" width="29.1796875" style="5" customWidth="1"/>
  </cols>
  <sheetData>
    <row r="1" spans="1:10" ht="117.65" customHeight="1" thickBot="1" x14ac:dyDescent="0.4">
      <c r="A1" s="8"/>
      <c r="B1" s="134" t="s">
        <v>0</v>
      </c>
      <c r="C1" s="135"/>
      <c r="D1" s="135"/>
      <c r="E1" s="135"/>
      <c r="F1" s="135"/>
      <c r="G1" s="135"/>
      <c r="H1" s="135"/>
      <c r="I1" s="135"/>
      <c r="J1" s="136"/>
    </row>
    <row r="2" spans="1:10" ht="12" customHeight="1" thickBot="1" x14ac:dyDescent="0.4">
      <c r="A2" s="1"/>
      <c r="B2" s="1"/>
      <c r="C2" s="1"/>
      <c r="D2" s="1"/>
      <c r="E2" s="1"/>
      <c r="F2" s="1"/>
      <c r="G2" s="1"/>
      <c r="H2" s="6"/>
      <c r="I2" s="6"/>
      <c r="J2" s="6"/>
    </row>
    <row r="3" spans="1:10" ht="29.25" customHeight="1" x14ac:dyDescent="0.35">
      <c r="B3" s="145" t="s">
        <v>1</v>
      </c>
      <c r="C3" s="146"/>
      <c r="D3" s="149"/>
      <c r="E3" s="150"/>
      <c r="F3" s="150"/>
      <c r="G3" s="150"/>
      <c r="H3" s="150"/>
      <c r="I3" s="150"/>
      <c r="J3" s="151"/>
    </row>
    <row r="4" spans="1:10" ht="40.5" customHeight="1" x14ac:dyDescent="0.35">
      <c r="B4" s="147" t="s">
        <v>2</v>
      </c>
      <c r="C4" s="148"/>
      <c r="D4" s="152"/>
      <c r="E4" s="153"/>
      <c r="F4" s="153"/>
      <c r="G4" s="153"/>
      <c r="H4" s="153"/>
      <c r="I4" s="153"/>
      <c r="J4" s="154"/>
    </row>
    <row r="5" spans="1:10" ht="40" customHeight="1" x14ac:dyDescent="0.4">
      <c r="B5" s="147" t="s">
        <v>3</v>
      </c>
      <c r="C5" s="148"/>
      <c r="D5" s="155" t="s">
        <v>4</v>
      </c>
      <c r="E5" s="156"/>
      <c r="F5" s="156"/>
      <c r="G5" s="156"/>
      <c r="H5" s="156"/>
      <c r="I5" s="156"/>
      <c r="J5" s="78" t="s">
        <v>5</v>
      </c>
    </row>
    <row r="6" spans="1:10" ht="38.25" customHeight="1" thickBot="1" x14ac:dyDescent="0.4">
      <c r="B6" s="157" t="s">
        <v>6</v>
      </c>
      <c r="C6" s="158"/>
      <c r="D6" s="159"/>
      <c r="E6" s="158"/>
      <c r="F6" s="158"/>
      <c r="G6" s="158"/>
      <c r="H6" s="158"/>
      <c r="I6" s="160"/>
      <c r="J6" s="76">
        <v>2023</v>
      </c>
    </row>
    <row r="7" spans="1:10" ht="21.75" customHeight="1" x14ac:dyDescent="0.35">
      <c r="D7" s="77"/>
      <c r="H7" s="6"/>
      <c r="I7" s="6"/>
      <c r="J7" s="6"/>
    </row>
    <row r="8" spans="1:10" ht="12.75" customHeight="1" thickBot="1" x14ac:dyDescent="0.4">
      <c r="A8" s="3"/>
      <c r="B8" s="2"/>
      <c r="C8" s="2"/>
      <c r="D8" s="2"/>
      <c r="E8" s="2"/>
      <c r="F8" s="2"/>
      <c r="G8" s="2"/>
      <c r="H8" s="2"/>
      <c r="I8" s="2"/>
      <c r="J8" s="2"/>
    </row>
    <row r="9" spans="1:10" ht="30.75" customHeight="1" x14ac:dyDescent="0.35">
      <c r="A9" s="161" t="s">
        <v>7</v>
      </c>
      <c r="B9" s="140" t="s">
        <v>8</v>
      </c>
      <c r="C9" s="140" t="s">
        <v>9</v>
      </c>
      <c r="D9" s="137" t="s">
        <v>10</v>
      </c>
      <c r="E9" s="138"/>
      <c r="F9" s="138"/>
      <c r="G9" s="138"/>
      <c r="H9" s="138"/>
      <c r="I9" s="138"/>
      <c r="J9" s="139"/>
    </row>
    <row r="10" spans="1:10" ht="30.75" customHeight="1" x14ac:dyDescent="0.35">
      <c r="A10" s="162"/>
      <c r="B10" s="141"/>
      <c r="C10" s="143"/>
      <c r="D10" s="126" t="s">
        <v>11</v>
      </c>
      <c r="E10" s="127"/>
      <c r="F10" s="128"/>
      <c r="G10" s="164" t="s">
        <v>12</v>
      </c>
      <c r="H10" s="164"/>
      <c r="I10" s="164"/>
      <c r="J10" s="165" t="s">
        <v>13</v>
      </c>
    </row>
    <row r="11" spans="1:10" ht="57" customHeight="1" x14ac:dyDescent="0.35">
      <c r="A11" s="163"/>
      <c r="B11" s="142"/>
      <c r="C11" s="144"/>
      <c r="D11" s="79" t="s">
        <v>14</v>
      </c>
      <c r="E11" s="79" t="s">
        <v>15</v>
      </c>
      <c r="F11" s="79" t="s">
        <v>16</v>
      </c>
      <c r="G11" s="79" t="s">
        <v>14</v>
      </c>
      <c r="H11" s="79" t="s">
        <v>15</v>
      </c>
      <c r="I11" s="79" t="s">
        <v>16</v>
      </c>
      <c r="J11" s="165"/>
    </row>
    <row r="12" spans="1:10" ht="35.25" customHeight="1" x14ac:dyDescent="0.35">
      <c r="A12" s="80"/>
      <c r="B12" s="81"/>
      <c r="C12" s="81"/>
      <c r="D12" s="81"/>
      <c r="E12" s="81"/>
      <c r="F12" s="81"/>
      <c r="G12" s="81"/>
      <c r="H12" s="81"/>
      <c r="I12" s="81"/>
      <c r="J12" s="82"/>
    </row>
    <row r="13" spans="1:10" ht="67.5" customHeight="1" x14ac:dyDescent="0.35">
      <c r="A13" s="83" t="s">
        <v>17</v>
      </c>
      <c r="B13" s="84" t="s">
        <v>18</v>
      </c>
      <c r="C13" s="85" t="s">
        <v>19</v>
      </c>
      <c r="D13" s="86">
        <f>INDEX([0]!REFERENTIEL,MATCH(ERD_BSCU!B13,[0]!CODIF,0),MATCH(ERD_BSCU!$J$6,[0]!ANNEE,0))</f>
        <v>3592.91</v>
      </c>
      <c r="E13" s="87"/>
      <c r="F13" s="88">
        <f>IFERROR(D13*E13,0)</f>
        <v>0</v>
      </c>
      <c r="G13" s="89">
        <f>INDEX([0]!REFERENTIEL,MATCH(ERD_BSCU!B13,[0]!CODIF,0),MATCH(ERD_BSCU!$J$6,[0]!ANNEE,0)+1)</f>
        <v>1595.86</v>
      </c>
      <c r="H13" s="90"/>
      <c r="I13" s="91">
        <f t="shared" ref="I13:I16" si="0">IFERROR(G13*H13,0)</f>
        <v>0</v>
      </c>
      <c r="J13" s="92">
        <f t="shared" ref="J13:J19" si="1">F13+I13</f>
        <v>0</v>
      </c>
    </row>
    <row r="14" spans="1:10" ht="68.25" customHeight="1" x14ac:dyDescent="0.35">
      <c r="A14" s="93" t="s">
        <v>17</v>
      </c>
      <c r="B14" s="94" t="s">
        <v>20</v>
      </c>
      <c r="C14" s="95" t="s">
        <v>19</v>
      </c>
      <c r="D14" s="96">
        <f>INDEX([0]!REFERENTIEL,MATCH(ERD_BSCU!B14,[0]!CODIF,0),MATCH(ERD_BSCU!$J$6,[0]!ANNEE,0))</f>
        <v>5034.21</v>
      </c>
      <c r="E14" s="87"/>
      <c r="F14" s="88">
        <f t="shared" ref="F14:F19" si="2">IFERROR(D14*E14,0)</f>
        <v>0</v>
      </c>
      <c r="G14" s="89">
        <f>INDEX([0]!REFERENTIEL,MATCH(ERD_BSCU!B14,[0]!CODIF,0),MATCH(ERD_BSCU!$J$6,[0]!ANNEE,0)+1)</f>
        <v>1288.56</v>
      </c>
      <c r="H14" s="87"/>
      <c r="I14" s="91">
        <f t="shared" si="0"/>
        <v>0</v>
      </c>
      <c r="J14" s="97">
        <f t="shared" si="1"/>
        <v>0</v>
      </c>
    </row>
    <row r="15" spans="1:10" ht="69.75" customHeight="1" x14ac:dyDescent="0.35">
      <c r="A15" s="93" t="s">
        <v>17</v>
      </c>
      <c r="B15" s="94" t="s">
        <v>21</v>
      </c>
      <c r="C15" s="95" t="s">
        <v>19</v>
      </c>
      <c r="D15" s="98">
        <f>INDEX([0]!REFERENTIEL,MATCH(ERD_BSCU!B15,[0]!CODIF,0),MATCH(ERD_BSCU!$J$6,[0]!ANNEE,0))</f>
        <v>4331.8900000000003</v>
      </c>
      <c r="E15" s="87"/>
      <c r="F15" s="88">
        <f t="shared" si="2"/>
        <v>0</v>
      </c>
      <c r="G15" s="89">
        <f>INDEX([0]!REFERENTIEL,MATCH(ERD_BSCU!B15,[0]!CODIF,0),MATCH(ERD_BSCU!$J$6,[0]!ANNEE,0)+1)</f>
        <v>1345.43</v>
      </c>
      <c r="H15" s="87"/>
      <c r="I15" s="91">
        <f t="shared" si="0"/>
        <v>0</v>
      </c>
      <c r="J15" s="97">
        <f t="shared" si="1"/>
        <v>0</v>
      </c>
    </row>
    <row r="16" spans="1:10" ht="68.25" customHeight="1" x14ac:dyDescent="0.35">
      <c r="A16" s="93" t="s">
        <v>17</v>
      </c>
      <c r="B16" s="94" t="s">
        <v>22</v>
      </c>
      <c r="C16" s="95" t="s">
        <v>19</v>
      </c>
      <c r="D16" s="98">
        <f>INDEX([0]!REFERENTIEL,MATCH(ERD_BSCU!B16,[0]!CODIF,0),MATCH(ERD_BSCU!$J$6,[0]!ANNEE,0))</f>
        <v>6597.43</v>
      </c>
      <c r="E16" s="87"/>
      <c r="F16" s="88">
        <f t="shared" si="2"/>
        <v>0</v>
      </c>
      <c r="G16" s="89">
        <f>INDEX([0]!REFERENTIEL,MATCH(ERD_BSCU!B16,[0]!CODIF,0),MATCH(ERD_BSCU!$J$6,[0]!ANNEE,0)+1)</f>
        <v>2007.17</v>
      </c>
      <c r="H16" s="87"/>
      <c r="I16" s="91">
        <f t="shared" si="0"/>
        <v>0</v>
      </c>
      <c r="J16" s="97">
        <f t="shared" si="1"/>
        <v>0</v>
      </c>
    </row>
    <row r="17" spans="1:10" ht="72" customHeight="1" x14ac:dyDescent="0.35">
      <c r="A17" s="93" t="s">
        <v>17</v>
      </c>
      <c r="B17" s="94" t="s">
        <v>23</v>
      </c>
      <c r="C17" s="95" t="s">
        <v>19</v>
      </c>
      <c r="D17" s="98">
        <f>INDEX([0]!REFERENTIEL,MATCH(ERD_BSCU!B17,[0]!CODIF,0),MATCH(ERD_BSCU!$J$6,[0]!ANNEE,0))</f>
        <v>5522.2</v>
      </c>
      <c r="E17" s="87"/>
      <c r="F17" s="88">
        <f t="shared" si="2"/>
        <v>0</v>
      </c>
      <c r="G17" s="89">
        <f>INDEX([0]!REFERENTIEL,MATCH(ERD_BSCU!B17,[0]!CODIF,0),MATCH(ERD_BSCU!$J$6,[0]!ANNEE,0)+1)</f>
        <v>4444.09</v>
      </c>
      <c r="H17" s="87"/>
      <c r="I17" s="91">
        <f t="shared" ref="I17:I18" si="3">IFERROR(G17*H17,0)</f>
        <v>0</v>
      </c>
      <c r="J17" s="97">
        <f t="shared" si="1"/>
        <v>0</v>
      </c>
    </row>
    <row r="18" spans="1:10" ht="69.75" customHeight="1" x14ac:dyDescent="0.35">
      <c r="A18" s="93" t="s">
        <v>17</v>
      </c>
      <c r="B18" s="94" t="s">
        <v>24</v>
      </c>
      <c r="C18" s="95" t="s">
        <v>25</v>
      </c>
      <c r="D18" s="98">
        <f>INDEX([0]!REFERENTIEL,MATCH(ERD_BSCU!B18,[0]!CODIF,0),MATCH(ERD_BSCU!$J$6,[0]!ANNEE,0))</f>
        <v>220.52</v>
      </c>
      <c r="E18" s="99"/>
      <c r="F18" s="88">
        <f t="shared" si="2"/>
        <v>0</v>
      </c>
      <c r="G18" s="89" t="str">
        <f>INDEX([0]!REFERENTIEL,MATCH(ERD_BSCU!B18,[0]!CODIF,0),MATCH(ERD_BSCU!$J$6,[0]!ANNEE,0)+1)</f>
        <v xml:space="preserve"> -</v>
      </c>
      <c r="H18" s="99"/>
      <c r="I18" s="91">
        <f t="shared" si="3"/>
        <v>0</v>
      </c>
      <c r="J18" s="97">
        <f t="shared" si="1"/>
        <v>0</v>
      </c>
    </row>
    <row r="19" spans="1:10" ht="72.75" customHeight="1" x14ac:dyDescent="0.35">
      <c r="A19" s="93" t="s">
        <v>17</v>
      </c>
      <c r="B19" s="94" t="s">
        <v>26</v>
      </c>
      <c r="C19" s="95" t="s">
        <v>27</v>
      </c>
      <c r="D19" s="98">
        <f>INDEX([0]!REFERENTIEL,MATCH(ERD_BSCU!B19,[0]!CODIF,0),MATCH(ERD_BSCU!$J$6,[0]!ANNEE,0))</f>
        <v>148.52000000000001</v>
      </c>
      <c r="E19" s="99"/>
      <c r="F19" s="88">
        <f t="shared" si="2"/>
        <v>0</v>
      </c>
      <c r="G19" s="89">
        <f>INDEX([0]!REFERENTIEL,MATCH(ERD_BSCU!B19,[0]!CODIF,0),MATCH(ERD_BSCU!$J$6,[0]!ANNEE,0)+1)</f>
        <v>148.52000000000001</v>
      </c>
      <c r="H19" s="99"/>
      <c r="I19" s="91">
        <f>IFERROR(G19*H19,0)</f>
        <v>0</v>
      </c>
      <c r="J19" s="97">
        <f t="shared" si="1"/>
        <v>0</v>
      </c>
    </row>
    <row r="20" spans="1:10" ht="26.25" customHeight="1" thickBot="1" x14ac:dyDescent="0.4">
      <c r="A20" s="100"/>
      <c r="B20" s="101"/>
      <c r="C20" s="101"/>
      <c r="D20" s="101"/>
      <c r="E20" s="102"/>
      <c r="F20" s="103">
        <f>SUM(F13:F19)</f>
        <v>0</v>
      </c>
      <c r="G20" s="104"/>
      <c r="H20" s="105"/>
      <c r="I20" s="106">
        <f>SUM(I13:I19)</f>
        <v>0</v>
      </c>
      <c r="J20" s="107">
        <f>SUM(J13:J19)</f>
        <v>0</v>
      </c>
    </row>
    <row r="21" spans="1:10" ht="15.75" customHeight="1" x14ac:dyDescent="0.45">
      <c r="A21" s="65"/>
      <c r="B21" s="65"/>
      <c r="C21" s="108"/>
      <c r="D21" s="108"/>
      <c r="E21" s="108"/>
      <c r="F21" s="108"/>
      <c r="G21" s="108"/>
      <c r="H21" s="108"/>
      <c r="I21" s="108"/>
      <c r="J21" s="65"/>
    </row>
    <row r="22" spans="1:10" ht="15.75" customHeight="1" x14ac:dyDescent="0.45">
      <c r="A22" s="65"/>
      <c r="B22" s="65"/>
      <c r="C22" s="108"/>
      <c r="D22" s="108"/>
      <c r="E22" s="108"/>
      <c r="F22" s="108"/>
      <c r="G22" s="108"/>
      <c r="H22" s="108"/>
      <c r="I22" s="108"/>
      <c r="J22" s="65"/>
    </row>
    <row r="23" spans="1:10" ht="58.5" customHeight="1" x14ac:dyDescent="0.35">
      <c r="A23" s="129" t="s">
        <v>28</v>
      </c>
      <c r="B23" s="129"/>
      <c r="C23" s="129"/>
      <c r="D23" s="129"/>
      <c r="E23" s="129"/>
      <c r="F23" s="129"/>
      <c r="G23" s="129"/>
      <c r="H23" s="129"/>
      <c r="I23" s="129"/>
      <c r="J23" s="129"/>
    </row>
    <row r="24" spans="1:10" ht="82.5" customHeight="1" x14ac:dyDescent="0.35">
      <c r="A24" s="94" t="s">
        <v>29</v>
      </c>
      <c r="B24" s="130" t="s">
        <v>30</v>
      </c>
      <c r="C24" s="130"/>
      <c r="D24" s="130"/>
      <c r="E24" s="130"/>
      <c r="F24" s="130"/>
      <c r="G24" s="130"/>
      <c r="H24" s="130"/>
      <c r="I24" s="130"/>
      <c r="J24" s="109"/>
    </row>
    <row r="25" spans="1:10" ht="15.75" customHeight="1" x14ac:dyDescent="0.35">
      <c r="C25" s="4"/>
      <c r="D25" s="4"/>
      <c r="E25" s="4"/>
      <c r="F25" s="4"/>
      <c r="G25" s="4"/>
      <c r="H25" s="4"/>
      <c r="I25" s="4"/>
      <c r="J25"/>
    </row>
    <row r="26" spans="1:10" ht="15.65" customHeight="1" x14ac:dyDescent="0.35">
      <c r="C26" s="4"/>
      <c r="D26" s="4"/>
      <c r="E26" s="4"/>
      <c r="F26" s="4"/>
      <c r="G26" s="4"/>
      <c r="H26" s="4"/>
      <c r="I26" s="4"/>
      <c r="J26"/>
    </row>
    <row r="27" spans="1:10" ht="60.75" customHeight="1" x14ac:dyDescent="0.35">
      <c r="A27" s="131" t="s">
        <v>31</v>
      </c>
      <c r="B27" s="131"/>
      <c r="C27" s="131"/>
      <c r="D27" s="131"/>
      <c r="E27" s="131"/>
      <c r="F27" s="131"/>
      <c r="G27" s="131"/>
      <c r="H27" s="131"/>
      <c r="I27" s="131"/>
      <c r="J27" s="115">
        <f>J20+J24</f>
        <v>0</v>
      </c>
    </row>
    <row r="28" spans="1:10" ht="15.75" customHeight="1" x14ac:dyDescent="0.35">
      <c r="C28" s="4"/>
      <c r="D28" s="4"/>
      <c r="E28" s="4"/>
      <c r="F28" s="4"/>
      <c r="G28" s="4"/>
      <c r="H28" s="4"/>
      <c r="I28" s="4"/>
      <c r="J28"/>
    </row>
    <row r="29" spans="1:10" ht="24.75" customHeight="1" x14ac:dyDescent="0.4">
      <c r="A29" s="67" t="s">
        <v>32</v>
      </c>
      <c r="B29" s="113" t="s">
        <v>33</v>
      </c>
      <c r="C29" s="68"/>
      <c r="D29" s="68"/>
      <c r="E29" s="68"/>
      <c r="F29" s="68"/>
      <c r="G29" s="68"/>
      <c r="H29" s="68"/>
      <c r="I29" s="68"/>
      <c r="J29" s="68"/>
    </row>
    <row r="30" spans="1:10" ht="20" x14ac:dyDescent="0.4">
      <c r="A30" s="67"/>
      <c r="B30" s="114"/>
      <c r="C30" s="68"/>
      <c r="D30" s="68"/>
      <c r="E30" s="68"/>
      <c r="F30" s="68"/>
      <c r="G30" s="68"/>
      <c r="H30" s="68"/>
      <c r="I30" s="68"/>
      <c r="J30" s="68"/>
    </row>
    <row r="31" spans="1:10" ht="20" x14ac:dyDescent="0.4">
      <c r="A31" s="67" t="s">
        <v>34</v>
      </c>
      <c r="B31" s="116" t="s">
        <v>33</v>
      </c>
      <c r="C31" s="68"/>
      <c r="D31" s="68"/>
      <c r="E31" s="68"/>
      <c r="F31" s="68"/>
      <c r="G31" s="68"/>
      <c r="H31" s="68"/>
      <c r="I31" s="68"/>
      <c r="J31" s="68"/>
    </row>
    <row r="32" spans="1:10" ht="15" customHeight="1" x14ac:dyDescent="0.35">
      <c r="A32" s="69"/>
      <c r="B32" s="69"/>
      <c r="C32" s="69"/>
      <c r="D32" s="69"/>
      <c r="E32" s="69"/>
      <c r="F32" s="69"/>
      <c r="G32" s="69"/>
      <c r="H32" s="69"/>
      <c r="I32" s="69"/>
      <c r="J32" s="69"/>
    </row>
    <row r="33" spans="1:10" ht="46" customHeight="1" x14ac:dyDescent="0.35">
      <c r="A33" s="132" t="s">
        <v>35</v>
      </c>
      <c r="B33" s="132"/>
      <c r="C33" s="132"/>
      <c r="D33" s="132"/>
      <c r="E33" s="132"/>
      <c r="F33" s="132"/>
      <c r="G33" s="132"/>
      <c r="H33" s="132"/>
      <c r="I33"/>
      <c r="J33"/>
    </row>
    <row r="34" spans="1:10" ht="72.650000000000006" customHeight="1" x14ac:dyDescent="0.35">
      <c r="A34" s="125" t="s">
        <v>36</v>
      </c>
      <c r="B34" s="125"/>
      <c r="C34" s="125"/>
      <c r="D34" s="125"/>
      <c r="E34" s="125"/>
      <c r="F34" s="125"/>
      <c r="G34" s="125"/>
      <c r="H34" s="125"/>
      <c r="I34"/>
      <c r="J34"/>
    </row>
    <row r="35" spans="1:10" ht="36" customHeight="1" x14ac:dyDescent="0.35">
      <c r="A35" s="125" t="s">
        <v>37</v>
      </c>
      <c r="B35" s="125"/>
      <c r="C35" s="125"/>
      <c r="D35" s="125"/>
      <c r="E35" s="125"/>
      <c r="F35" s="125"/>
      <c r="G35" s="125"/>
      <c r="H35" s="125"/>
      <c r="I35"/>
      <c r="J35"/>
    </row>
    <row r="36" spans="1:10" ht="26.25" customHeight="1" x14ac:dyDescent="0.35">
      <c r="A36" s="133" t="s">
        <v>38</v>
      </c>
      <c r="B36" s="133"/>
      <c r="C36" s="133"/>
      <c r="D36" s="133"/>
      <c r="E36" s="133"/>
      <c r="F36" s="133"/>
      <c r="G36" s="133"/>
      <c r="H36" s="133"/>
      <c r="I36"/>
      <c r="J36"/>
    </row>
    <row r="37" spans="1:10" ht="44.15" customHeight="1" x14ac:dyDescent="0.45">
      <c r="A37" s="72" t="s">
        <v>39</v>
      </c>
      <c r="B37" s="71"/>
      <c r="C37" s="110" t="s">
        <v>33</v>
      </c>
      <c r="D37" s="110"/>
      <c r="E37" s="110"/>
      <c r="F37" s="120"/>
      <c r="G37" s="118"/>
      <c r="H37" s="121"/>
      <c r="I37"/>
      <c r="J37"/>
    </row>
    <row r="38" spans="1:10" ht="60.65" customHeight="1" x14ac:dyDescent="0.45">
      <c r="A38" s="70" t="s">
        <v>40</v>
      </c>
      <c r="B38" s="117"/>
      <c r="C38" s="112" t="s">
        <v>33</v>
      </c>
      <c r="D38" s="112"/>
      <c r="E38" s="122" t="s">
        <v>41</v>
      </c>
      <c r="F38" s="117" t="s">
        <v>33</v>
      </c>
      <c r="H38" s="123"/>
      <c r="I38"/>
      <c r="J38"/>
    </row>
    <row r="39" spans="1:10" ht="44.15" customHeight="1" x14ac:dyDescent="0.45">
      <c r="A39" s="73"/>
      <c r="B39" s="74"/>
      <c r="C39" s="111"/>
      <c r="D39" s="111"/>
      <c r="E39" s="75"/>
      <c r="F39" s="74"/>
      <c r="G39" s="119"/>
      <c r="H39" s="124"/>
      <c r="I39"/>
      <c r="J39"/>
    </row>
    <row r="40" spans="1:10" x14ac:dyDescent="0.35">
      <c r="H40"/>
    </row>
    <row r="41" spans="1:10" x14ac:dyDescent="0.35">
      <c r="H41"/>
    </row>
    <row r="42" spans="1:10" x14ac:dyDescent="0.35">
      <c r="H42"/>
    </row>
    <row r="43" spans="1:10" x14ac:dyDescent="0.35">
      <c r="D43" s="58"/>
      <c r="H43"/>
    </row>
    <row r="44" spans="1:10" x14ac:dyDescent="0.35">
      <c r="H44"/>
    </row>
    <row r="45" spans="1:10" x14ac:dyDescent="0.35">
      <c r="H45"/>
    </row>
  </sheetData>
  <sheetProtection algorithmName="SHA-512" hashValue="XAU7TLYSLxl9Ls8O0Ndo1uzggLuB1MwtQeVRi6h8fybLpPFiYCKirYCj6qLnkTlYouosVW/I1b/iSxXRtE4PIQ==" saltValue="HY3i6yy77E30OO0j2n6cCA==" spinCount="100000" sheet="1" selectLockedCells="1"/>
  <mergeCells count="22">
    <mergeCell ref="A35:H35"/>
    <mergeCell ref="A36:H36"/>
    <mergeCell ref="B1:J1"/>
    <mergeCell ref="D9:J9"/>
    <mergeCell ref="B9:B11"/>
    <mergeCell ref="C9:C11"/>
    <mergeCell ref="B3:C3"/>
    <mergeCell ref="B4:C4"/>
    <mergeCell ref="B5:C5"/>
    <mergeCell ref="D3:J3"/>
    <mergeCell ref="D4:J4"/>
    <mergeCell ref="D5:I5"/>
    <mergeCell ref="B6:I6"/>
    <mergeCell ref="A9:A11"/>
    <mergeCell ref="G10:I10"/>
    <mergeCell ref="J10:J11"/>
    <mergeCell ref="A34:H34"/>
    <mergeCell ref="D10:F10"/>
    <mergeCell ref="A23:J23"/>
    <mergeCell ref="B24:I24"/>
    <mergeCell ref="A27:I27"/>
    <mergeCell ref="A33:H33"/>
  </mergeCells>
  <pageMargins left="0.23622047244094491" right="0.23622047244094491" top="0.15748031496062992" bottom="0.15748031496062992" header="0.31496062992125984" footer="0.11811023622047245"/>
  <pageSetup paperSize="9" scale="44" fitToHeight="2" orientation="portrait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errorTitle="ATTENTION" error="Vous devez choisir une année oblgatoirement !" promptTitle="CHOIX D'UNE ANNEE" prompt="Vous devez choisir d'abord une année dans la liste déroulante, puis compléter la suite du tableau !" xr:uid="{25B53AFA-EFCB-4CED-87D4-8813A879DF5D}">
          <x14:formula1>
            <xm:f>BDD_BSCU!$C$1:$O$1</xm:f>
          </x14:formula1>
          <xm:sqref>J6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3B8393-CA0B-4236-9FB6-B2A487411928}">
  <sheetPr>
    <pageSetUpPr fitToPage="1"/>
  </sheetPr>
  <dimension ref="A1:M44"/>
  <sheetViews>
    <sheetView topLeftCell="A7" zoomScale="80" zoomScaleNormal="80" workbookViewId="0">
      <selection activeCell="A39" sqref="A39"/>
    </sheetView>
  </sheetViews>
  <sheetFormatPr baseColWidth="10" defaultColWidth="11.453125" defaultRowHeight="14.5" x14ac:dyDescent="0.35"/>
  <cols>
    <col min="1" max="1" width="19" customWidth="1"/>
    <col min="2" max="2" width="16.1796875" customWidth="1"/>
    <col min="3" max="3" width="14.81640625" customWidth="1"/>
    <col min="4" max="4" width="15.26953125" customWidth="1"/>
    <col min="5" max="5" width="13.7265625" customWidth="1"/>
    <col min="6" max="7" width="14.26953125" customWidth="1"/>
    <col min="8" max="8" width="15" customWidth="1"/>
    <col min="9" max="9" width="14.81640625" customWidth="1"/>
    <col min="10" max="10" width="0.81640625" customWidth="1"/>
    <col min="11" max="11" width="12.81640625" customWidth="1"/>
    <col min="13" max="13" width="16.81640625" customWidth="1"/>
  </cols>
  <sheetData>
    <row r="1" spans="1:13" x14ac:dyDescent="0.35">
      <c r="A1" s="15"/>
      <c r="B1" s="15"/>
      <c r="C1" s="15"/>
      <c r="D1" s="16"/>
      <c r="E1" s="15"/>
      <c r="F1" s="15"/>
      <c r="G1" s="15"/>
      <c r="H1" s="15"/>
      <c r="I1" s="15"/>
      <c r="J1" s="15"/>
      <c r="K1" s="15"/>
      <c r="L1" s="15"/>
      <c r="M1" s="15"/>
    </row>
    <row r="2" spans="1:13" ht="17.5" x14ac:dyDescent="0.35">
      <c r="A2" s="15"/>
      <c r="B2" s="15"/>
      <c r="C2" s="15"/>
      <c r="D2" s="196" t="s">
        <v>42</v>
      </c>
      <c r="E2" s="196"/>
      <c r="F2" s="196"/>
      <c r="G2" s="196"/>
      <c r="H2" s="196"/>
      <c r="I2" s="196"/>
      <c r="J2" s="196"/>
      <c r="K2" s="15"/>
      <c r="L2" s="15"/>
      <c r="M2" s="15"/>
    </row>
    <row r="3" spans="1:13" x14ac:dyDescent="0.35">
      <c r="A3" s="15"/>
      <c r="B3" s="15"/>
      <c r="C3" s="15"/>
      <c r="D3" s="15"/>
      <c r="E3" s="15"/>
      <c r="F3" s="15"/>
      <c r="G3" s="15"/>
      <c r="H3" s="15"/>
      <c r="I3" s="15"/>
      <c r="J3" s="15"/>
      <c r="K3" s="15"/>
      <c r="L3" s="15"/>
      <c r="M3" s="15"/>
    </row>
    <row r="4" spans="1:13" ht="17.5" x14ac:dyDescent="0.35">
      <c r="A4" s="15"/>
      <c r="B4" s="15"/>
      <c r="C4" s="15"/>
      <c r="D4" s="66" t="s">
        <v>43</v>
      </c>
      <c r="E4" s="15"/>
      <c r="F4" s="15"/>
      <c r="G4" s="15"/>
      <c r="H4" s="15"/>
      <c r="I4" s="15"/>
      <c r="J4" s="15"/>
      <c r="K4" s="15"/>
      <c r="L4" s="15"/>
      <c r="M4" s="15"/>
    </row>
    <row r="5" spans="1:13" ht="17.5" x14ac:dyDescent="0.35">
      <c r="A5" s="17"/>
      <c r="B5" s="17"/>
      <c r="C5" s="17"/>
      <c r="D5" s="17"/>
      <c r="E5" s="17"/>
      <c r="F5" s="17"/>
      <c r="G5" s="17"/>
      <c r="H5" s="17"/>
      <c r="I5" s="17"/>
      <c r="J5" s="17"/>
      <c r="K5" s="7"/>
      <c r="L5" s="15"/>
      <c r="M5" s="15"/>
    </row>
    <row r="6" spans="1:13" ht="17.5" x14ac:dyDescent="0.35">
      <c r="A6" s="197" t="s">
        <v>44</v>
      </c>
      <c r="B6" s="197"/>
      <c r="C6" s="197"/>
      <c r="D6" s="198"/>
      <c r="E6" s="198"/>
      <c r="F6" s="198"/>
      <c r="G6" s="198"/>
      <c r="H6" s="198"/>
      <c r="I6" s="198"/>
      <c r="J6" s="198"/>
      <c r="K6" s="18"/>
      <c r="L6" s="18"/>
      <c r="M6" s="18"/>
    </row>
    <row r="7" spans="1:13" ht="17.5" x14ac:dyDescent="0.35">
      <c r="A7" s="197"/>
      <c r="B7" s="197"/>
      <c r="C7" s="197"/>
      <c r="D7" s="198"/>
      <c r="E7" s="198"/>
      <c r="F7" s="198"/>
      <c r="G7" s="198"/>
      <c r="H7" s="198"/>
      <c r="I7" s="198"/>
      <c r="J7" s="198"/>
      <c r="K7" s="18"/>
      <c r="L7" s="18"/>
      <c r="M7" s="18"/>
    </row>
    <row r="8" spans="1:13" ht="17.5" x14ac:dyDescent="0.35">
      <c r="A8" s="197"/>
      <c r="B8" s="197"/>
      <c r="C8" s="197"/>
      <c r="D8" s="198"/>
      <c r="E8" s="198"/>
      <c r="F8" s="198"/>
      <c r="G8" s="198"/>
      <c r="H8" s="198"/>
      <c r="I8" s="198"/>
      <c r="J8" s="198"/>
      <c r="K8" s="18"/>
      <c r="L8" s="18"/>
      <c r="M8" s="18"/>
    </row>
    <row r="9" spans="1:13" ht="15" x14ac:dyDescent="0.35">
      <c r="A9" s="199" t="s">
        <v>45</v>
      </c>
      <c r="B9" s="199"/>
      <c r="C9" s="199"/>
      <c r="D9" s="200"/>
      <c r="E9" s="200"/>
      <c r="F9" s="200"/>
      <c r="G9" s="200"/>
      <c r="H9" s="200"/>
      <c r="I9" s="200"/>
      <c r="J9" s="200"/>
      <c r="K9" s="19"/>
      <c r="L9" s="19"/>
      <c r="M9" s="19"/>
    </row>
    <row r="10" spans="1:13" ht="15" x14ac:dyDescent="0.35">
      <c r="A10" s="199"/>
      <c r="B10" s="199"/>
      <c r="C10" s="199"/>
      <c r="D10" s="200"/>
      <c r="E10" s="200"/>
      <c r="F10" s="200"/>
      <c r="G10" s="200"/>
      <c r="H10" s="200"/>
      <c r="I10" s="200"/>
      <c r="J10" s="200"/>
      <c r="K10" s="19"/>
      <c r="L10" s="19"/>
      <c r="M10" s="19"/>
    </row>
    <row r="11" spans="1:13" ht="15" x14ac:dyDescent="0.35">
      <c r="A11" s="199"/>
      <c r="B11" s="199"/>
      <c r="C11" s="199"/>
      <c r="D11" s="200"/>
      <c r="E11" s="200"/>
      <c r="F11" s="200"/>
      <c r="G11" s="200"/>
      <c r="H11" s="200"/>
      <c r="I11" s="200"/>
      <c r="J11" s="200"/>
      <c r="K11" s="19"/>
      <c r="L11" s="19"/>
      <c r="M11" s="19"/>
    </row>
    <row r="12" spans="1:13" ht="16" thickBot="1" x14ac:dyDescent="0.4">
      <c r="A12" s="20"/>
      <c r="B12" s="20"/>
      <c r="C12" s="20"/>
      <c r="D12" s="20"/>
      <c r="E12" s="20"/>
      <c r="F12" s="20"/>
      <c r="G12" s="20"/>
      <c r="H12" s="20"/>
      <c r="I12" s="20"/>
      <c r="J12" s="7"/>
      <c r="K12" s="19"/>
      <c r="L12" s="19"/>
      <c r="M12" s="19"/>
    </row>
    <row r="13" spans="1:13" x14ac:dyDescent="0.35">
      <c r="A13" s="190" t="s">
        <v>46</v>
      </c>
      <c r="B13" s="191"/>
      <c r="C13" s="191"/>
      <c r="D13" s="191"/>
      <c r="E13" s="191"/>
      <c r="F13" s="191"/>
      <c r="G13" s="191"/>
      <c r="H13" s="191"/>
      <c r="I13" s="191"/>
      <c r="J13" s="191"/>
      <c r="K13" s="191"/>
      <c r="L13" s="191"/>
      <c r="M13" s="192"/>
    </row>
    <row r="14" spans="1:13" ht="15" thickBot="1" x14ac:dyDescent="0.4">
      <c r="A14" s="193"/>
      <c r="B14" s="194"/>
      <c r="C14" s="194"/>
      <c r="D14" s="194"/>
      <c r="E14" s="194"/>
      <c r="F14" s="194"/>
      <c r="G14" s="194"/>
      <c r="H14" s="194"/>
      <c r="I14" s="194"/>
      <c r="J14" s="194"/>
      <c r="K14" s="194"/>
      <c r="L14" s="194"/>
      <c r="M14" s="195"/>
    </row>
    <row r="15" spans="1:13" ht="20.5" thickBot="1" x14ac:dyDescent="0.4">
      <c r="A15" s="166" t="s">
        <v>47</v>
      </c>
      <c r="B15" s="167"/>
      <c r="C15" s="167"/>
      <c r="D15" s="167"/>
      <c r="E15" s="167"/>
      <c r="F15" s="167"/>
      <c r="G15" s="167"/>
      <c r="H15" s="167"/>
      <c r="I15" s="167"/>
      <c r="J15" s="168"/>
      <c r="K15" s="167"/>
      <c r="L15" s="167"/>
      <c r="M15" s="169"/>
    </row>
    <row r="16" spans="1:13" x14ac:dyDescent="0.35">
      <c r="A16" s="170" t="s">
        <v>48</v>
      </c>
      <c r="B16" s="173" t="s">
        <v>49</v>
      </c>
      <c r="C16" s="176" t="s">
        <v>50</v>
      </c>
      <c r="D16" s="179" t="s">
        <v>51</v>
      </c>
      <c r="E16" s="180"/>
      <c r="F16" s="181"/>
      <c r="G16" s="180" t="s">
        <v>52</v>
      </c>
      <c r="H16" s="180"/>
      <c r="I16" s="180"/>
      <c r="J16" s="21"/>
      <c r="K16" s="180" t="s">
        <v>53</v>
      </c>
      <c r="L16" s="180"/>
      <c r="M16" s="181"/>
    </row>
    <row r="17" spans="1:13" x14ac:dyDescent="0.35">
      <c r="A17" s="171"/>
      <c r="B17" s="174"/>
      <c r="C17" s="177"/>
      <c r="D17" s="182"/>
      <c r="E17" s="183"/>
      <c r="F17" s="184"/>
      <c r="G17" s="183"/>
      <c r="H17" s="183"/>
      <c r="I17" s="183"/>
      <c r="J17" s="22"/>
      <c r="K17" s="183"/>
      <c r="L17" s="183"/>
      <c r="M17" s="184"/>
    </row>
    <row r="18" spans="1:13" x14ac:dyDescent="0.35">
      <c r="A18" s="171"/>
      <c r="B18" s="174"/>
      <c r="C18" s="177"/>
      <c r="D18" s="187" t="s">
        <v>54</v>
      </c>
      <c r="E18" s="188"/>
      <c r="F18" s="189"/>
      <c r="G18" s="188" t="s">
        <v>54</v>
      </c>
      <c r="H18" s="188"/>
      <c r="I18" s="188"/>
      <c r="J18" s="22"/>
      <c r="K18" s="185"/>
      <c r="L18" s="185"/>
      <c r="M18" s="186"/>
    </row>
    <row r="19" spans="1:13" x14ac:dyDescent="0.35">
      <c r="A19" s="171"/>
      <c r="B19" s="174"/>
      <c r="C19" s="177"/>
      <c r="D19" s="201" t="s">
        <v>55</v>
      </c>
      <c r="E19" s="207" t="s">
        <v>56</v>
      </c>
      <c r="F19" s="209" t="s">
        <v>57</v>
      </c>
      <c r="G19" s="211" t="s">
        <v>55</v>
      </c>
      <c r="H19" s="207" t="s">
        <v>56</v>
      </c>
      <c r="I19" s="213" t="s">
        <v>57</v>
      </c>
      <c r="J19" s="22"/>
      <c r="K19" s="214" t="s">
        <v>55</v>
      </c>
      <c r="L19" s="203" t="s">
        <v>56</v>
      </c>
      <c r="M19" s="205" t="s">
        <v>57</v>
      </c>
    </row>
    <row r="20" spans="1:13" ht="44.25" customHeight="1" x14ac:dyDescent="0.35">
      <c r="A20" s="172"/>
      <c r="B20" s="175"/>
      <c r="C20" s="178"/>
      <c r="D20" s="202"/>
      <c r="E20" s="208"/>
      <c r="F20" s="210"/>
      <c r="G20" s="212"/>
      <c r="H20" s="208"/>
      <c r="I20" s="178"/>
      <c r="J20" s="22"/>
      <c r="K20" s="215"/>
      <c r="L20" s="204"/>
      <c r="M20" s="206"/>
    </row>
    <row r="21" spans="1:13" x14ac:dyDescent="0.35">
      <c r="A21" s="23"/>
      <c r="B21" s="24"/>
      <c r="C21" s="25"/>
      <c r="D21" s="26"/>
      <c r="E21" s="25"/>
      <c r="F21" s="27"/>
      <c r="G21" s="28"/>
      <c r="H21" s="29"/>
      <c r="I21" s="30"/>
      <c r="J21" s="22"/>
      <c r="K21" s="31" t="e">
        <f>AVERAGE(D21,G21)</f>
        <v>#DIV/0!</v>
      </c>
      <c r="L21" s="31" t="e">
        <f>AVERAGE(E21,H21)</f>
        <v>#DIV/0!</v>
      </c>
      <c r="M21" s="32" t="e">
        <f>AVERAGE(F21,I21)</f>
        <v>#DIV/0!</v>
      </c>
    </row>
    <row r="22" spans="1:13" x14ac:dyDescent="0.35">
      <c r="A22" s="23"/>
      <c r="B22" s="24"/>
      <c r="C22" s="25"/>
      <c r="D22" s="26"/>
      <c r="E22" s="25"/>
      <c r="F22" s="27"/>
      <c r="G22" s="28"/>
      <c r="H22" s="29"/>
      <c r="I22" s="30"/>
      <c r="J22" s="22"/>
      <c r="K22" s="31" t="e">
        <f t="shared" ref="K22:M36" si="0">AVERAGE(D22,G22)</f>
        <v>#DIV/0!</v>
      </c>
      <c r="L22" s="31" t="e">
        <f t="shared" si="0"/>
        <v>#DIV/0!</v>
      </c>
      <c r="M22" s="32" t="e">
        <f t="shared" si="0"/>
        <v>#DIV/0!</v>
      </c>
    </row>
    <row r="23" spans="1:13" x14ac:dyDescent="0.35">
      <c r="A23" s="23"/>
      <c r="B23" s="24"/>
      <c r="C23" s="25"/>
      <c r="D23" s="26"/>
      <c r="E23" s="25"/>
      <c r="F23" s="27"/>
      <c r="G23" s="28"/>
      <c r="H23" s="29"/>
      <c r="I23" s="30"/>
      <c r="J23" s="22"/>
      <c r="K23" s="31" t="e">
        <f t="shared" si="0"/>
        <v>#DIV/0!</v>
      </c>
      <c r="L23" s="31" t="e">
        <f t="shared" si="0"/>
        <v>#DIV/0!</v>
      </c>
      <c r="M23" s="32" t="e">
        <f t="shared" si="0"/>
        <v>#DIV/0!</v>
      </c>
    </row>
    <row r="24" spans="1:13" x14ac:dyDescent="0.35">
      <c r="A24" s="23"/>
      <c r="B24" s="24"/>
      <c r="C24" s="25"/>
      <c r="D24" s="26"/>
      <c r="E24" s="25"/>
      <c r="F24" s="27"/>
      <c r="G24" s="28"/>
      <c r="H24" s="29"/>
      <c r="I24" s="30"/>
      <c r="J24" s="22"/>
      <c r="K24" s="31" t="e">
        <f t="shared" si="0"/>
        <v>#DIV/0!</v>
      </c>
      <c r="L24" s="31" t="e">
        <f t="shared" si="0"/>
        <v>#DIV/0!</v>
      </c>
      <c r="M24" s="32" t="e">
        <f t="shared" si="0"/>
        <v>#DIV/0!</v>
      </c>
    </row>
    <row r="25" spans="1:13" x14ac:dyDescent="0.35">
      <c r="A25" s="23"/>
      <c r="B25" s="24"/>
      <c r="C25" s="25"/>
      <c r="D25" s="26"/>
      <c r="E25" s="25"/>
      <c r="F25" s="27"/>
      <c r="G25" s="28"/>
      <c r="H25" s="29"/>
      <c r="I25" s="30"/>
      <c r="J25" s="22"/>
      <c r="K25" s="31" t="e">
        <f>AVERAGE(D25,G25)</f>
        <v>#DIV/0!</v>
      </c>
      <c r="L25" s="31" t="e">
        <f>AVERAGE(E25,H25)</f>
        <v>#DIV/0!</v>
      </c>
      <c r="M25" s="32" t="e">
        <f>AVERAGE(F25,I25)</f>
        <v>#DIV/0!</v>
      </c>
    </row>
    <row r="26" spans="1:13" x14ac:dyDescent="0.35">
      <c r="A26" s="23"/>
      <c r="B26" s="24"/>
      <c r="C26" s="25"/>
      <c r="D26" s="26"/>
      <c r="E26" s="25"/>
      <c r="F26" s="27"/>
      <c r="G26" s="28"/>
      <c r="H26" s="29"/>
      <c r="I26" s="30"/>
      <c r="J26" s="22"/>
      <c r="K26" s="31" t="e">
        <f t="shared" si="0"/>
        <v>#DIV/0!</v>
      </c>
      <c r="L26" s="31" t="e">
        <f t="shared" si="0"/>
        <v>#DIV/0!</v>
      </c>
      <c r="M26" s="32" t="e">
        <f t="shared" si="0"/>
        <v>#DIV/0!</v>
      </c>
    </row>
    <row r="27" spans="1:13" x14ac:dyDescent="0.35">
      <c r="A27" s="23"/>
      <c r="B27" s="24"/>
      <c r="C27" s="25"/>
      <c r="D27" s="26"/>
      <c r="E27" s="25"/>
      <c r="F27" s="27"/>
      <c r="G27" s="28"/>
      <c r="H27" s="29"/>
      <c r="I27" s="30"/>
      <c r="J27" s="22"/>
      <c r="K27" s="31" t="e">
        <f t="shared" si="0"/>
        <v>#DIV/0!</v>
      </c>
      <c r="L27" s="31" t="e">
        <f>AVERAGE(E27,H27)</f>
        <v>#DIV/0!</v>
      </c>
      <c r="M27" s="32" t="e">
        <f t="shared" si="0"/>
        <v>#DIV/0!</v>
      </c>
    </row>
    <row r="28" spans="1:13" x14ac:dyDescent="0.35">
      <c r="A28" s="23"/>
      <c r="B28" s="24"/>
      <c r="C28" s="25"/>
      <c r="D28" s="26"/>
      <c r="E28" s="25"/>
      <c r="F28" s="27"/>
      <c r="G28" s="28"/>
      <c r="H28" s="29"/>
      <c r="I28" s="30"/>
      <c r="J28" s="22"/>
      <c r="K28" s="31" t="e">
        <f t="shared" si="0"/>
        <v>#DIV/0!</v>
      </c>
      <c r="L28" s="31" t="e">
        <f t="shared" si="0"/>
        <v>#DIV/0!</v>
      </c>
      <c r="M28" s="32" t="e">
        <f t="shared" si="0"/>
        <v>#DIV/0!</v>
      </c>
    </row>
    <row r="29" spans="1:13" x14ac:dyDescent="0.35">
      <c r="A29" s="33"/>
      <c r="B29" s="24"/>
      <c r="C29" s="25"/>
      <c r="D29" s="26"/>
      <c r="E29" s="25"/>
      <c r="F29" s="27"/>
      <c r="G29" s="28"/>
      <c r="H29" s="29"/>
      <c r="I29" s="30"/>
      <c r="J29" s="22"/>
      <c r="K29" s="31" t="e">
        <f t="shared" si="0"/>
        <v>#DIV/0!</v>
      </c>
      <c r="L29" s="31" t="e">
        <f t="shared" si="0"/>
        <v>#DIV/0!</v>
      </c>
      <c r="M29" s="32" t="e">
        <f t="shared" si="0"/>
        <v>#DIV/0!</v>
      </c>
    </row>
    <row r="30" spans="1:13" x14ac:dyDescent="0.35">
      <c r="A30" s="33"/>
      <c r="B30" s="34"/>
      <c r="C30" s="35"/>
      <c r="D30" s="36"/>
      <c r="E30" s="35"/>
      <c r="F30" s="37"/>
      <c r="G30" s="28"/>
      <c r="H30" s="29"/>
      <c r="I30" s="30"/>
      <c r="J30" s="22"/>
      <c r="K30" s="31" t="e">
        <f t="shared" si="0"/>
        <v>#DIV/0!</v>
      </c>
      <c r="L30" s="31" t="e">
        <f t="shared" si="0"/>
        <v>#DIV/0!</v>
      </c>
      <c r="M30" s="32" t="e">
        <f t="shared" si="0"/>
        <v>#DIV/0!</v>
      </c>
    </row>
    <row r="31" spans="1:13" x14ac:dyDescent="0.35">
      <c r="A31" s="38"/>
      <c r="B31" s="34"/>
      <c r="C31" s="35"/>
      <c r="D31" s="36"/>
      <c r="E31" s="35"/>
      <c r="F31" s="37"/>
      <c r="G31" s="28"/>
      <c r="H31" s="29"/>
      <c r="I31" s="30"/>
      <c r="J31" s="22"/>
      <c r="K31" s="31" t="e">
        <f t="shared" si="0"/>
        <v>#DIV/0!</v>
      </c>
      <c r="L31" s="31" t="e">
        <f t="shared" si="0"/>
        <v>#DIV/0!</v>
      </c>
      <c r="M31" s="32" t="e">
        <f t="shared" si="0"/>
        <v>#DIV/0!</v>
      </c>
    </row>
    <row r="32" spans="1:13" x14ac:dyDescent="0.35">
      <c r="A32" s="39"/>
      <c r="B32" s="40"/>
      <c r="C32" s="41"/>
      <c r="D32" s="39"/>
      <c r="E32" s="41"/>
      <c r="F32" s="42"/>
      <c r="G32" s="28"/>
      <c r="H32" s="29"/>
      <c r="I32" s="30"/>
      <c r="J32" s="22"/>
      <c r="K32" s="31" t="e">
        <f t="shared" si="0"/>
        <v>#DIV/0!</v>
      </c>
      <c r="L32" s="31" t="e">
        <f t="shared" si="0"/>
        <v>#DIV/0!</v>
      </c>
      <c r="M32" s="32" t="e">
        <f t="shared" si="0"/>
        <v>#DIV/0!</v>
      </c>
    </row>
    <row r="33" spans="1:13" x14ac:dyDescent="0.35">
      <c r="A33" s="43"/>
      <c r="B33" s="44"/>
      <c r="C33" s="44"/>
      <c r="D33" s="45"/>
      <c r="E33" s="44"/>
      <c r="F33" s="46"/>
      <c r="G33" s="28"/>
      <c r="H33" s="29"/>
      <c r="I33" s="30"/>
      <c r="J33" s="22"/>
      <c r="K33" s="31" t="e">
        <f t="shared" si="0"/>
        <v>#DIV/0!</v>
      </c>
      <c r="L33" s="31" t="e">
        <f t="shared" si="0"/>
        <v>#DIV/0!</v>
      </c>
      <c r="M33" s="32" t="e">
        <f t="shared" si="0"/>
        <v>#DIV/0!</v>
      </c>
    </row>
    <row r="34" spans="1:13" x14ac:dyDescent="0.35">
      <c r="A34" s="38"/>
      <c r="B34" s="34"/>
      <c r="C34" s="35"/>
      <c r="D34" s="36"/>
      <c r="E34" s="35"/>
      <c r="F34" s="37"/>
      <c r="G34" s="28"/>
      <c r="H34" s="29"/>
      <c r="I34" s="30"/>
      <c r="J34" s="22"/>
      <c r="K34" s="31" t="e">
        <f t="shared" si="0"/>
        <v>#DIV/0!</v>
      </c>
      <c r="L34" s="31" t="e">
        <f t="shared" si="0"/>
        <v>#DIV/0!</v>
      </c>
      <c r="M34" s="32" t="e">
        <f t="shared" si="0"/>
        <v>#DIV/0!</v>
      </c>
    </row>
    <row r="35" spans="1:13" x14ac:dyDescent="0.35">
      <c r="A35" s="38"/>
      <c r="B35" s="34"/>
      <c r="C35" s="35"/>
      <c r="D35" s="36"/>
      <c r="E35" s="35"/>
      <c r="F35" s="37"/>
      <c r="G35" s="28"/>
      <c r="H35" s="29"/>
      <c r="I35" s="30"/>
      <c r="J35" s="22"/>
      <c r="K35" s="31" t="e">
        <f t="shared" si="0"/>
        <v>#DIV/0!</v>
      </c>
      <c r="L35" s="31" t="e">
        <f t="shared" si="0"/>
        <v>#DIV/0!</v>
      </c>
      <c r="M35" s="32" t="e">
        <f t="shared" si="0"/>
        <v>#DIV/0!</v>
      </c>
    </row>
    <row r="36" spans="1:13" ht="15" thickBot="1" x14ac:dyDescent="0.4">
      <c r="A36" s="47"/>
      <c r="B36" s="48"/>
      <c r="C36" s="49"/>
      <c r="D36" s="47"/>
      <c r="E36" s="48"/>
      <c r="F36" s="50"/>
      <c r="G36" s="51"/>
      <c r="H36" s="52"/>
      <c r="I36" s="53"/>
      <c r="J36" s="54"/>
      <c r="K36" s="55" t="e">
        <f t="shared" si="0"/>
        <v>#DIV/0!</v>
      </c>
      <c r="L36" s="55" t="e">
        <f t="shared" si="0"/>
        <v>#DIV/0!</v>
      </c>
      <c r="M36" s="56" t="e">
        <f t="shared" si="0"/>
        <v>#DIV/0!</v>
      </c>
    </row>
    <row r="37" spans="1:13" x14ac:dyDescent="0.35">
      <c r="A37" s="57"/>
      <c r="B37" s="57"/>
      <c r="C37" s="57"/>
      <c r="D37" s="57"/>
      <c r="E37" s="57"/>
      <c r="F37" s="57"/>
      <c r="G37" s="57"/>
      <c r="H37" s="57"/>
      <c r="I37" s="57"/>
      <c r="J37" s="57"/>
      <c r="K37" s="57"/>
      <c r="L37" s="57"/>
      <c r="M37" s="57"/>
    </row>
    <row r="38" spans="1:13" x14ac:dyDescent="0.35">
      <c r="A38" s="57"/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</row>
    <row r="39" spans="1:13" ht="17.5" x14ac:dyDescent="0.35">
      <c r="A39" s="60" t="s">
        <v>58</v>
      </c>
      <c r="B39" s="61"/>
      <c r="C39" s="61"/>
      <c r="D39" s="61"/>
      <c r="E39" s="61"/>
      <c r="F39" s="61"/>
      <c r="G39" s="61"/>
      <c r="H39" s="61"/>
      <c r="I39" s="61"/>
      <c r="J39" s="61"/>
      <c r="K39" s="61"/>
      <c r="L39" s="57"/>
      <c r="M39" s="57"/>
    </row>
    <row r="40" spans="1:13" ht="17.5" x14ac:dyDescent="0.35">
      <c r="A40" s="61"/>
      <c r="B40" s="61"/>
      <c r="C40" s="61"/>
      <c r="D40" s="61"/>
      <c r="E40" s="61"/>
      <c r="F40" s="61"/>
      <c r="G40" s="61"/>
      <c r="H40" s="61"/>
      <c r="I40" s="61"/>
      <c r="J40" s="61"/>
      <c r="K40" s="61"/>
      <c r="L40" s="57"/>
      <c r="M40" s="57"/>
    </row>
    <row r="41" spans="1:13" ht="17.5" x14ac:dyDescent="0.35">
      <c r="A41" s="63" t="s">
        <v>59</v>
      </c>
      <c r="B41" s="61"/>
      <c r="C41" s="61"/>
      <c r="D41" s="61"/>
      <c r="E41" s="61"/>
      <c r="F41" s="61"/>
      <c r="G41" s="61"/>
      <c r="H41" s="61"/>
      <c r="I41" s="61"/>
      <c r="J41" s="61"/>
      <c r="K41" s="61"/>
      <c r="L41" s="57"/>
      <c r="M41" s="57"/>
    </row>
    <row r="42" spans="1:13" ht="17.5" x14ac:dyDescent="0.35">
      <c r="A42" s="60"/>
      <c r="B42" s="62"/>
      <c r="C42" s="62"/>
      <c r="D42" s="62"/>
      <c r="E42" s="62"/>
      <c r="F42" s="62"/>
      <c r="G42" s="62"/>
      <c r="H42" s="62"/>
      <c r="I42" s="62"/>
      <c r="J42" s="62"/>
      <c r="K42" s="62"/>
      <c r="L42" s="57"/>
      <c r="M42" s="57"/>
    </row>
    <row r="43" spans="1:13" ht="18" x14ac:dyDescent="0.35">
      <c r="B43" s="64"/>
      <c r="C43" s="64"/>
      <c r="D43" s="64"/>
      <c r="E43" s="64"/>
      <c r="F43" s="64"/>
      <c r="G43" s="63"/>
      <c r="H43" s="63"/>
      <c r="I43" s="63"/>
      <c r="J43" s="63"/>
      <c r="K43" s="63"/>
      <c r="L43" s="15"/>
      <c r="M43" s="15"/>
    </row>
    <row r="44" spans="1:13" ht="18.5" x14ac:dyDescent="0.45">
      <c r="A44" s="65"/>
      <c r="B44" s="65"/>
      <c r="C44" s="65"/>
      <c r="D44" s="65"/>
      <c r="E44" s="65"/>
      <c r="F44" s="65"/>
      <c r="G44" s="65"/>
      <c r="H44" s="65"/>
      <c r="I44" s="65"/>
      <c r="J44" s="65"/>
      <c r="K44" s="65"/>
    </row>
  </sheetData>
  <mergeCells count="24">
    <mergeCell ref="I19:I20"/>
    <mergeCell ref="K19:K20"/>
    <mergeCell ref="A13:M14"/>
    <mergeCell ref="D2:J2"/>
    <mergeCell ref="A6:C8"/>
    <mergeCell ref="D6:J8"/>
    <mergeCell ref="A9:C11"/>
    <mergeCell ref="D9:J11"/>
    <mergeCell ref="A15:M15"/>
    <mergeCell ref="A16:A20"/>
    <mergeCell ref="B16:B20"/>
    <mergeCell ref="C16:C20"/>
    <mergeCell ref="D16:F17"/>
    <mergeCell ref="G16:I17"/>
    <mergeCell ref="K16:M18"/>
    <mergeCell ref="D18:F18"/>
    <mergeCell ref="G18:I18"/>
    <mergeCell ref="D19:D20"/>
    <mergeCell ref="L19:L20"/>
    <mergeCell ref="M19:M20"/>
    <mergeCell ref="E19:E20"/>
    <mergeCell ref="F19:F20"/>
    <mergeCell ref="G19:G20"/>
    <mergeCell ref="H19:H20"/>
  </mergeCells>
  <pageMargins left="0.7" right="0.7" top="0.75" bottom="0.75" header="0.3" footer="0.3"/>
  <pageSetup paperSize="9" scale="73" fitToHeight="0" orientation="landscape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338C800-97CA-4866-83EA-FB638FDD59A2}">
  <sheetPr>
    <pageSetUpPr fitToPage="1"/>
  </sheetPr>
  <dimension ref="B1:P9"/>
  <sheetViews>
    <sheetView zoomScale="205" zoomScaleNormal="205" workbookViewId="0">
      <selection activeCell="B1" sqref="B1:P9"/>
    </sheetView>
  </sheetViews>
  <sheetFormatPr baseColWidth="10" defaultColWidth="11.453125" defaultRowHeight="14.5" x14ac:dyDescent="0.35"/>
  <cols>
    <col min="2" max="2" width="19.453125" bestFit="1" customWidth="1"/>
    <col min="11" max="11" width="13.26953125" customWidth="1"/>
  </cols>
  <sheetData>
    <row r="1" spans="2:16" ht="15" thickBot="1" x14ac:dyDescent="0.4">
      <c r="B1" s="9"/>
      <c r="C1" s="14">
        <v>2021</v>
      </c>
      <c r="D1" s="13"/>
      <c r="E1" s="14">
        <v>2022</v>
      </c>
      <c r="F1" s="13"/>
      <c r="G1" s="14">
        <v>2023</v>
      </c>
      <c r="H1" s="13"/>
      <c r="I1" s="14">
        <v>2024</v>
      </c>
      <c r="J1" s="13"/>
      <c r="K1" s="14">
        <v>2025</v>
      </c>
      <c r="L1" s="13"/>
      <c r="M1" s="14">
        <v>2026</v>
      </c>
      <c r="N1" s="13"/>
      <c r="O1" s="14">
        <v>2027</v>
      </c>
      <c r="P1" s="13"/>
    </row>
    <row r="2" spans="2:16" ht="15" thickBot="1" x14ac:dyDescent="0.4">
      <c r="B2" s="9" t="s">
        <v>8</v>
      </c>
      <c r="C2" s="9" t="s">
        <v>60</v>
      </c>
      <c r="D2" s="9" t="s">
        <v>61</v>
      </c>
      <c r="E2" s="9" t="s">
        <v>60</v>
      </c>
      <c r="F2" s="9" t="s">
        <v>61</v>
      </c>
      <c r="G2" s="9" t="s">
        <v>60</v>
      </c>
      <c r="H2" s="9" t="s">
        <v>61</v>
      </c>
      <c r="I2" s="9" t="s">
        <v>60</v>
      </c>
      <c r="J2" s="9" t="s">
        <v>61</v>
      </c>
      <c r="K2" s="9" t="s">
        <v>60</v>
      </c>
      <c r="L2" s="9" t="s">
        <v>61</v>
      </c>
      <c r="M2" s="9" t="s">
        <v>60</v>
      </c>
      <c r="N2" s="9" t="s">
        <v>61</v>
      </c>
      <c r="O2" s="9" t="s">
        <v>60</v>
      </c>
      <c r="P2" s="12" t="s">
        <v>61</v>
      </c>
    </row>
    <row r="3" spans="2:16" ht="15" thickBot="1" x14ac:dyDescent="0.4">
      <c r="B3" s="10" t="s">
        <v>18</v>
      </c>
      <c r="C3" s="11">
        <v>3657.6</v>
      </c>
      <c r="D3" s="11">
        <v>1624.59</v>
      </c>
      <c r="E3" s="11">
        <v>5812.76</v>
      </c>
      <c r="F3" s="11">
        <v>2581.84</v>
      </c>
      <c r="G3" s="11">
        <v>3592.91</v>
      </c>
      <c r="H3" s="11">
        <v>1595.86</v>
      </c>
      <c r="I3" s="59"/>
      <c r="J3" s="59"/>
      <c r="K3" s="59"/>
      <c r="L3" s="59"/>
      <c r="M3" s="59"/>
      <c r="N3" s="59"/>
      <c r="O3" s="59"/>
      <c r="P3" s="59"/>
    </row>
    <row r="4" spans="2:16" ht="15" thickBot="1" x14ac:dyDescent="0.4">
      <c r="B4" s="10" t="s">
        <v>62</v>
      </c>
      <c r="C4" s="11">
        <v>5124.8500000000004</v>
      </c>
      <c r="D4" s="11">
        <v>1311.76</v>
      </c>
      <c r="E4" s="11">
        <v>8144.55</v>
      </c>
      <c r="F4" s="11">
        <v>2084.69</v>
      </c>
      <c r="G4" s="11">
        <v>5034.21</v>
      </c>
      <c r="H4" s="11">
        <v>1288.56</v>
      </c>
      <c r="I4" s="59"/>
      <c r="J4" s="59"/>
      <c r="K4" s="59"/>
      <c r="L4" s="59"/>
      <c r="M4" s="59"/>
      <c r="N4" s="59"/>
      <c r="O4" s="59"/>
      <c r="P4" s="59"/>
    </row>
    <row r="5" spans="2:16" ht="15" thickBot="1" x14ac:dyDescent="0.4">
      <c r="B5" s="10" t="s">
        <v>24</v>
      </c>
      <c r="C5" s="11">
        <v>224.49</v>
      </c>
      <c r="D5" s="11" t="s">
        <v>63</v>
      </c>
      <c r="E5" s="11">
        <v>356.77</v>
      </c>
      <c r="F5" s="11" t="s">
        <v>63</v>
      </c>
      <c r="G5" s="11">
        <v>220.52</v>
      </c>
      <c r="H5" s="11" t="s">
        <v>63</v>
      </c>
      <c r="I5" s="59"/>
      <c r="J5" s="59"/>
      <c r="K5" s="59"/>
      <c r="L5" s="59"/>
      <c r="M5" s="59"/>
      <c r="N5" s="59"/>
      <c r="O5" s="59"/>
      <c r="P5" s="59"/>
    </row>
    <row r="6" spans="2:16" ht="15" thickBot="1" x14ac:dyDescent="0.4">
      <c r="B6" s="10" t="s">
        <v>64</v>
      </c>
      <c r="C6" s="11">
        <v>4409.88</v>
      </c>
      <c r="D6" s="11">
        <v>1369.65</v>
      </c>
      <c r="E6" s="11">
        <v>7008.31</v>
      </c>
      <c r="F6" s="11">
        <v>2176.69</v>
      </c>
      <c r="G6" s="11">
        <v>4331.8900000000003</v>
      </c>
      <c r="H6" s="11">
        <v>1345.43</v>
      </c>
      <c r="I6" s="59"/>
      <c r="J6" s="59"/>
      <c r="K6" s="59"/>
      <c r="L6" s="59"/>
      <c r="M6" s="59"/>
      <c r="N6" s="59"/>
      <c r="O6" s="59"/>
      <c r="P6" s="59"/>
    </row>
    <row r="7" spans="2:16" ht="15" thickBot="1" x14ac:dyDescent="0.4">
      <c r="B7" s="10" t="s">
        <v>65</v>
      </c>
      <c r="C7" s="11">
        <v>6716.21</v>
      </c>
      <c r="D7" s="11">
        <v>2043.31</v>
      </c>
      <c r="E7" s="11">
        <v>10673.59</v>
      </c>
      <c r="F7" s="11">
        <v>3247.28</v>
      </c>
      <c r="G7" s="11">
        <v>6597.43</v>
      </c>
      <c r="H7" s="11">
        <v>2007.17</v>
      </c>
      <c r="I7" s="59"/>
      <c r="J7" s="59"/>
      <c r="K7" s="59"/>
      <c r="L7" s="59"/>
      <c r="M7" s="59"/>
      <c r="N7" s="59"/>
      <c r="O7" s="59"/>
      <c r="P7" s="59"/>
    </row>
    <row r="8" spans="2:16" ht="15" thickBot="1" x14ac:dyDescent="0.4">
      <c r="B8" s="10" t="s">
        <v>66</v>
      </c>
      <c r="C8" s="11">
        <v>5621.62</v>
      </c>
      <c r="D8" s="11">
        <v>4524.1000000000004</v>
      </c>
      <c r="E8" s="11">
        <v>8934.0300000000007</v>
      </c>
      <c r="F8" s="11">
        <v>7189.82</v>
      </c>
      <c r="G8" s="11">
        <v>5522.2</v>
      </c>
      <c r="H8" s="11">
        <v>4444.09</v>
      </c>
      <c r="I8" s="59"/>
      <c r="J8" s="59"/>
      <c r="K8" s="59"/>
      <c r="L8" s="59"/>
      <c r="M8" s="59"/>
      <c r="N8" s="59"/>
      <c r="O8" s="59"/>
      <c r="P8" s="59"/>
    </row>
    <row r="9" spans="2:16" ht="15" thickBot="1" x14ac:dyDescent="0.4">
      <c r="B9" s="10" t="s">
        <v>26</v>
      </c>
      <c r="C9" s="11">
        <v>151.19</v>
      </c>
      <c r="D9" s="11">
        <v>151.19</v>
      </c>
      <c r="E9" s="11">
        <v>240.28</v>
      </c>
      <c r="F9" s="11">
        <v>240.28</v>
      </c>
      <c r="G9" s="11">
        <v>148.52000000000001</v>
      </c>
      <c r="H9" s="11">
        <v>148.52000000000001</v>
      </c>
      <c r="I9" s="59"/>
      <c r="J9" s="59"/>
      <c r="K9" s="59"/>
      <c r="L9" s="59"/>
      <c r="M9" s="59"/>
      <c r="N9" s="59"/>
      <c r="O9" s="59"/>
      <c r="P9" s="59"/>
    </row>
  </sheetData>
  <sheetProtection algorithmName="SHA-512" hashValue="EShLIVwDs7DbluFTlAEIt5WhJN0MmxrcevyaTUsXu8D0QR015j7oLsN5XwbJ7hCHGJ1oM5fYXf0X2rKjLGBCpw==" saltValue="/8Ko1B/vPsj/LfKfHDtKvQ==" spinCount="100000" sheet="1" selectLockedCells="1"/>
  <pageMargins left="0.7" right="0.7" top="0.75" bottom="0.75" header="0.3" footer="0.3"/>
  <pageSetup paperSize="9" scale="68" fitToHeight="0" orientation="landscape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7A14309C1C973B4EA9A857EDC0503EAD" ma:contentTypeVersion="4" ma:contentTypeDescription="Crée un document." ma:contentTypeScope="" ma:versionID="d5a8d1beb9e41f3027c66000f378ca4b">
  <xsd:schema xmlns:xsd="http://www.w3.org/2001/XMLSchema" xmlns:xs="http://www.w3.org/2001/XMLSchema" xmlns:p="http://schemas.microsoft.com/office/2006/metadata/properties" xmlns:ns2="ae4635ac-c0d5-436d-adc2-a24c5d45c523" targetNamespace="http://schemas.microsoft.com/office/2006/metadata/properties" ma:root="true" ma:fieldsID="e3cef3b429cece221eb12df6042d8943" ns2:_="">
    <xsd:import namespace="ae4635ac-c0d5-436d-adc2-a24c5d45c523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e4635ac-c0d5-436d-adc2-a24c5d45c523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1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e de contenu"/>
        <xsd:element ref="dc:title" minOccurs="0" maxOccurs="1" ma:index="4" ma:displayName="Titr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B80C3D74-28BA-40F7-A129-3F87A0F3C01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ae4635ac-c0d5-436d-adc2-a24c5d45c52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6019E1D-D2D3-4D8A-8859-013956EEAE46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B798F780-9E95-4899-979F-F948DADFACCB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Feuilles de calcul</vt:lpstr>
      </vt:variant>
      <vt:variant>
        <vt:i4>3</vt:i4>
      </vt:variant>
      <vt:variant>
        <vt:lpstr>Plages nommées</vt:lpstr>
      </vt:variant>
      <vt:variant>
        <vt:i4>4</vt:i4>
      </vt:variant>
    </vt:vector>
  </HeadingPairs>
  <TitlesOfParts>
    <vt:vector size="7" baseType="lpstr">
      <vt:lpstr>ERD_BSCU</vt:lpstr>
      <vt:lpstr>GROUPAGE</vt:lpstr>
      <vt:lpstr>BDD_BSCU</vt:lpstr>
      <vt:lpstr>ANNEE</vt:lpstr>
      <vt:lpstr>CODIF</vt:lpstr>
      <vt:lpstr>DRY20_</vt:lpstr>
      <vt:lpstr>REFERENTIEL</vt:lpstr>
    </vt:vector>
  </TitlesOfParts>
  <Manager/>
  <Company>Microsoft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lamsili</dc:creator>
  <cp:keywords/>
  <dc:description/>
  <cp:lastModifiedBy>Sarah GUILLOTOT</cp:lastModifiedBy>
  <cp:revision>1</cp:revision>
  <dcterms:created xsi:type="dcterms:W3CDTF">2013-12-10T16:41:55Z</dcterms:created>
  <dcterms:modified xsi:type="dcterms:W3CDTF">2026-01-20T16:25:14Z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Company">
    <vt:lpwstr>Microsoft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  <property fmtid="{D5CDD505-2E9C-101B-9397-08002B2CF9AE}" pid="9" name="ContentTypeId">
    <vt:lpwstr>0x0101007A14309C1C973B4EA9A857EDC0503EAD</vt:lpwstr>
  </property>
</Properties>
</file>